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2021-2024" sheetId="1" r:id="rId1"/>
  </sheets>
  <definedNames>
    <definedName name="_xlnm.Print_Area" localSheetId="0">'2021-2024'!$A$1:$X$35</definedName>
  </definedNames>
  <calcPr calcId="124519"/>
</workbook>
</file>

<file path=xl/calcChain.xml><?xml version="1.0" encoding="utf-8"?>
<calcChain xmlns="http://schemas.openxmlformats.org/spreadsheetml/2006/main">
  <c r="H34" i="1"/>
  <c r="I34"/>
  <c r="K34"/>
  <c r="L34"/>
  <c r="M34"/>
  <c r="O34"/>
  <c r="P34"/>
  <c r="Q34"/>
  <c r="S34"/>
  <c r="R32"/>
  <c r="N32"/>
  <c r="J32"/>
  <c r="R18"/>
  <c r="N18"/>
  <c r="J18"/>
  <c r="J34" l="1"/>
  <c r="N34"/>
  <c r="R34"/>
</calcChain>
</file>

<file path=xl/sharedStrings.xml><?xml version="1.0" encoding="utf-8"?>
<sst xmlns="http://schemas.openxmlformats.org/spreadsheetml/2006/main" count="100" uniqueCount="69">
  <si>
    <t>Срок</t>
  </si>
  <si>
    <t>начала реализации</t>
  </si>
  <si>
    <t>окончания реализации</t>
  </si>
  <si>
    <t>федеральный бюджет</t>
  </si>
  <si>
    <t>областной бюджет</t>
  </si>
  <si>
    <t>местный бюджет</t>
  </si>
  <si>
    <t>прочие источники</t>
  </si>
  <si>
    <t>Ответственный исполнитель</t>
  </si>
  <si>
    <t>Утвержден</t>
  </si>
  <si>
    <t>Постановлением Администрации</t>
  </si>
  <si>
    <t xml:space="preserve"> Ковернинского муниципального района</t>
  </si>
  <si>
    <t>Наименование подпрограммы, основного мероприятия подпрограммы/мероприятий в рамках основного мероприятия подпрограммы</t>
  </si>
  <si>
    <t>2022год</t>
  </si>
  <si>
    <t>2023 год</t>
  </si>
  <si>
    <t>2024 год</t>
  </si>
  <si>
    <t>Непосредственный результат (краткое описание)</t>
  </si>
  <si>
    <t>Финансирование  на 2022 финансовый год, тыс.руб.</t>
  </si>
  <si>
    <t>Финансирование  на 2023 финансовый  год, тыс.руб.</t>
  </si>
  <si>
    <t>Финансирование  на 2024 финансовый год, тыс.руб.</t>
  </si>
  <si>
    <t xml:space="preserve">1 Подпрограмма 
Организация спортивно – массовых мероприятий и предоставлении населению физкультурно – оздоровительных услуг      
</t>
  </si>
  <si>
    <t xml:space="preserve">муниципальный
заказчик-      
координатор  Администрация (местный бюджет)  
соисполнитель 1 –Отдел по физической культуре и  спорту
</t>
  </si>
  <si>
    <t>Организация спортивно-массовых мероприятий</t>
  </si>
  <si>
    <t>1.1 Организация и проведение внутриокружныхсоревнований и совершенство вание спортивного мастерства</t>
  </si>
  <si>
    <t xml:space="preserve">МУ «Спорткомплекс «Узола»
Территориальные отделы администрации Ковернинского муниципального округа
</t>
  </si>
  <si>
    <t xml:space="preserve">1.1.1. Организация  и проведение 
выполнения нормативов Всероссийского физкультурно-спортивного комплекса «Готов к труду и обороне» (ВФСК ГТО)   
</t>
  </si>
  <si>
    <t xml:space="preserve">МУ «Спорткомплекс «Узола»
Отдел по физической культуре и спорту
</t>
  </si>
  <si>
    <t>Увеличение числа граждан всех категорий населения выполнивших нормативы ВФСК ГТО   до 150 человек</t>
  </si>
  <si>
    <t>Увеличение числа граждан всех категорий населения выполнивших нормативы ВФСК ГТО   до 170 человек</t>
  </si>
  <si>
    <t>1.1.3. Проведение годовой спартакиады среди трудовых коллективов</t>
  </si>
  <si>
    <r>
      <t>1.1.4.</t>
    </r>
    <r>
      <rPr>
        <sz val="14"/>
        <color rgb="FF000000"/>
        <rFont val="Times New Roman"/>
        <family val="1"/>
        <charset val="204"/>
      </rPr>
      <t xml:space="preserve"> Поощрение спортивных коллективов и спортсменов за достигнутые результаты</t>
    </r>
  </si>
  <si>
    <t>1.1.5 Содействие в развитии ветеранского спортивного движения</t>
  </si>
  <si>
    <t>Отдел по физической культуре и спорту</t>
  </si>
  <si>
    <t>Вовлечение  неорганизованных  детей  в летние  каникулы   в занятия     спортом.</t>
  </si>
  <si>
    <t>Увеличение  числа  участников до 400 человек</t>
  </si>
  <si>
    <t>Увеличение  числа  участников до 425 человек</t>
  </si>
  <si>
    <t>Повышение стремления к достижению результатов среди спортивных коллективов Увеличение  числа  участников до 400 человек и спортсменов.</t>
  </si>
  <si>
    <t>Повышение стремления к достижению результатов среди спортивных коллективов Увеличение  числа  участников до 425 человек и спортсменов.</t>
  </si>
  <si>
    <t xml:space="preserve">Вовлечение ветеранов спорта в  физкультурно - спортивную деятельность
</t>
  </si>
  <si>
    <t>1.1.6. Организация  массовых традиционных мероприятий</t>
  </si>
  <si>
    <t>Вовлечение ветеранов спорта в  физкультурно - спортивную деятельность</t>
  </si>
  <si>
    <t>Создание условий для успешного выступления спортсменов округа на областных соревнованиях</t>
  </si>
  <si>
    <t>1.1.7. Организация и проведение мероприятий Северо-восточной зоны</t>
  </si>
  <si>
    <t>1.1.8. Участие в первенствах и чемпионатах Нижегородской области по видам спорта</t>
  </si>
  <si>
    <t>Повышение спортивного мастерства. Улучшение результатов.</t>
  </si>
  <si>
    <t>Развитие физической культурыы и спорта на территории сельских советов</t>
  </si>
  <si>
    <t xml:space="preserve">Территориальныеотделы администрации
Ковернинского муниципального округа
</t>
  </si>
  <si>
    <t>1.2. Обеспечение функционирования отрасли</t>
  </si>
  <si>
    <t>в т.ч.</t>
  </si>
  <si>
    <t xml:space="preserve">  - МУ  «Узола»
- Гавриловский 
территориальный отдел администрации Ковернинского муниципального округа (содержание спортивного зала «ОЛИМП» )
</t>
  </si>
  <si>
    <t xml:space="preserve">2 Подпрограмма 
 « Обеспечение реализации муниципальной программы»
</t>
  </si>
  <si>
    <t xml:space="preserve">муниципальный
заказчик-      
координатор  Администрация (местный бюджет)  
соисполнитель 1 –  
Отдел по физической культуре и спорту
</t>
  </si>
  <si>
    <t xml:space="preserve">2.1. Содержани
аппарата
управления
</t>
  </si>
  <si>
    <t>Итого по программе</t>
  </si>
  <si>
    <t>Х</t>
  </si>
  <si>
    <t>1.1.2. Проведение Дворовой спартакиады   среди учащихся 5-8 классов</t>
  </si>
  <si>
    <t>Проведение физкультурно-спортивных мероприятий на территории сельских советов</t>
  </si>
  <si>
    <t>17579,3   2094,0</t>
  </si>
  <si>
    <t>Вовлечение  неорганизованных  детей  в летние  каникулы   в занятия     спортом</t>
  </si>
  <si>
    <t>Повышение спортивного мастерства. Улучшение результатов</t>
  </si>
  <si>
    <t>Увеличение числа занимающихся до 48,5% на территории  Ковернинского муниципального округа</t>
  </si>
  <si>
    <t xml:space="preserve">Увеличение числа занимающихся 
до 51,4% на территории  Ковернинского муниципального округа
</t>
  </si>
  <si>
    <t>Увеличение числа занимающихся 
до 54,5% на территории  Ковернинского муниципального округа</t>
  </si>
  <si>
    <t>Увеличение числа граждан всех категорий населения выполнивших нормативы ВФСК ГТО   до 125человек</t>
  </si>
  <si>
    <t>Увеличение  числа  участников до 375 человек</t>
  </si>
  <si>
    <t>Повышение стремления к достижению результатов среди спортивных коллективов Увеличение  числа  участников до 375 человек и спортсменов.</t>
  </si>
  <si>
    <t xml:space="preserve">План реализации муниципальной программы    
« Развитие физической культуры и спорта    Ковернинского муниципального округа Нижегородской области » на 2022- 2024 годы
</t>
  </si>
  <si>
    <t>от _____________г.№ ______</t>
  </si>
  <si>
    <t>Удельный вес числа электронных инструктивно- методических ресурсов, разработанных в рамках Программы, к которым предоставлен доступ в сети Интернет, в общем числе электронных инструктивно- методических ресурсов, разработанных в рамках Программы 100%</t>
  </si>
  <si>
    <t>17579,3  2094,0</t>
  </si>
</sst>
</file>

<file path=xl/styles.xml><?xml version="1.0" encoding="utf-8"?>
<styleSheet xmlns="http://schemas.openxmlformats.org/spreadsheetml/2006/main">
  <numFmts count="2">
    <numFmt numFmtId="164" formatCode="#,##0.0_р_."/>
    <numFmt numFmtId="165" formatCode="0.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textRotation="90" wrapText="1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1" fillId="2" borderId="1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horizontal="center"/>
    </xf>
    <xf numFmtId="0" fontId="0" fillId="2" borderId="0" xfId="0" applyFill="1"/>
    <xf numFmtId="164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165" fontId="2" fillId="2" borderId="1" xfId="0" applyNumberFormat="1" applyFont="1" applyFill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center" textRotation="90" wrapText="1"/>
    </xf>
    <xf numFmtId="0" fontId="1" fillId="0" borderId="2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left" vertical="top" wrapText="1"/>
    </xf>
    <xf numFmtId="9" fontId="1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5" fillId="0" borderId="0" xfId="0" applyFont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165" fontId="2" fillId="0" borderId="0" xfId="0" applyNumberFormat="1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1" fillId="2" borderId="0" xfId="0" applyFont="1" applyFill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top" wrapText="1"/>
    </xf>
    <xf numFmtId="0" fontId="0" fillId="2" borderId="0" xfId="0" applyFill="1" applyAlignment="1"/>
    <xf numFmtId="0" fontId="2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view="pageBreakPreview" topLeftCell="A28" zoomScale="50" zoomScaleNormal="80" zoomScaleSheetLayoutView="50" workbookViewId="0">
      <selection activeCell="W33" sqref="W33"/>
    </sheetView>
  </sheetViews>
  <sheetFormatPr defaultRowHeight="15"/>
  <cols>
    <col min="1" max="1" width="25.42578125" style="15" customWidth="1"/>
    <col min="2" max="2" width="20.7109375" style="16" customWidth="1"/>
    <col min="3" max="3" width="9.28515625" style="16" customWidth="1"/>
    <col min="4" max="4" width="9.140625" style="16"/>
    <col min="5" max="5" width="22.140625" style="15" customWidth="1"/>
    <col min="6" max="6" width="22.85546875" style="15" customWidth="1"/>
    <col min="7" max="7" width="23.42578125" style="15" customWidth="1"/>
    <col min="8" max="9" width="11" customWidth="1"/>
    <col min="10" max="10" width="13.140625" customWidth="1"/>
    <col min="11" max="12" width="10.5703125" customWidth="1"/>
    <col min="13" max="13" width="11.140625" customWidth="1"/>
    <col min="14" max="14" width="14.140625" customWidth="1"/>
    <col min="15" max="15" width="12.85546875" customWidth="1"/>
    <col min="16" max="17" width="10.5703125" customWidth="1"/>
    <col min="18" max="18" width="14.140625" customWidth="1"/>
    <col min="19" max="19" width="12.85546875" customWidth="1"/>
  </cols>
  <sheetData>
    <row r="1" spans="1:20" ht="18.75">
      <c r="A1" s="7"/>
      <c r="B1" s="8"/>
      <c r="C1" s="8"/>
      <c r="D1" s="8"/>
      <c r="E1" s="7"/>
      <c r="F1" s="7"/>
      <c r="G1" s="7"/>
      <c r="H1" s="33"/>
      <c r="I1" s="33"/>
      <c r="J1" s="34"/>
      <c r="K1" s="34"/>
      <c r="L1" s="34"/>
      <c r="M1" s="34"/>
      <c r="N1" s="35"/>
      <c r="O1" s="35"/>
      <c r="P1" s="34"/>
      <c r="Q1" s="49" t="s">
        <v>8</v>
      </c>
      <c r="R1" s="49"/>
      <c r="S1" s="49"/>
      <c r="T1" s="36"/>
    </row>
    <row r="2" spans="1:20" ht="18.75">
      <c r="A2" s="7"/>
      <c r="B2" s="8"/>
      <c r="C2" s="8"/>
      <c r="D2" s="8"/>
      <c r="E2" s="7"/>
      <c r="F2" s="7"/>
      <c r="G2" s="7"/>
      <c r="H2" s="33"/>
      <c r="I2" s="33"/>
      <c r="J2" s="34"/>
      <c r="K2" s="38"/>
      <c r="L2" s="38"/>
      <c r="M2" s="38"/>
      <c r="N2" s="38"/>
      <c r="O2" s="39"/>
      <c r="P2" s="38"/>
      <c r="Q2" s="38"/>
      <c r="R2" s="38"/>
      <c r="S2" s="39" t="s">
        <v>9</v>
      </c>
      <c r="T2" s="36"/>
    </row>
    <row r="3" spans="1:20" ht="18.75">
      <c r="A3" s="7"/>
      <c r="B3" s="8"/>
      <c r="C3" s="8"/>
      <c r="D3" s="8"/>
      <c r="E3" s="7"/>
      <c r="F3" s="7"/>
      <c r="G3" s="7"/>
      <c r="H3" s="33"/>
      <c r="I3" s="33"/>
      <c r="J3" s="34"/>
      <c r="K3" s="38"/>
      <c r="L3" s="38"/>
      <c r="M3" s="38"/>
      <c r="N3" s="38"/>
      <c r="O3" s="39"/>
      <c r="P3" s="38"/>
      <c r="Q3" s="38"/>
      <c r="R3" s="38"/>
      <c r="S3" s="39" t="s">
        <v>10</v>
      </c>
      <c r="T3" s="36"/>
    </row>
    <row r="4" spans="1:20" ht="18.75">
      <c r="A4" s="7"/>
      <c r="B4" s="8"/>
      <c r="C4" s="8"/>
      <c r="D4" s="8"/>
      <c r="E4" s="7"/>
      <c r="F4" s="7"/>
      <c r="G4" s="7"/>
      <c r="H4" s="33"/>
      <c r="I4" s="33"/>
      <c r="J4" s="34"/>
      <c r="K4" s="51"/>
      <c r="L4" s="51"/>
      <c r="M4" s="51"/>
      <c r="N4" s="51"/>
      <c r="O4" s="51"/>
      <c r="P4" s="50" t="s">
        <v>66</v>
      </c>
      <c r="Q4" s="50"/>
      <c r="R4" s="50"/>
      <c r="S4" s="50"/>
      <c r="T4" s="36"/>
    </row>
    <row r="5" spans="1:20" ht="18.75">
      <c r="A5" s="7"/>
      <c r="B5" s="8"/>
      <c r="C5" s="8"/>
      <c r="D5" s="8"/>
      <c r="E5" s="7"/>
      <c r="F5" s="7"/>
      <c r="G5" s="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6"/>
    </row>
    <row r="6" spans="1:20" ht="18.75">
      <c r="A6" s="7"/>
      <c r="B6" s="8"/>
      <c r="C6" s="8"/>
      <c r="D6" s="8"/>
      <c r="E6" s="7"/>
      <c r="F6" s="7"/>
      <c r="G6" s="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6"/>
    </row>
    <row r="7" spans="1:20" ht="109.15" customHeight="1">
      <c r="A7" s="7"/>
      <c r="B7" s="8"/>
      <c r="C7" s="8"/>
      <c r="D7" s="9"/>
      <c r="E7" s="6"/>
      <c r="F7" s="6"/>
      <c r="G7" s="6"/>
      <c r="H7" s="40"/>
      <c r="I7" s="56" t="s">
        <v>65</v>
      </c>
      <c r="J7" s="56"/>
      <c r="K7" s="56"/>
      <c r="L7" s="56"/>
      <c r="M7" s="56"/>
      <c r="N7" s="56"/>
      <c r="O7" s="56"/>
      <c r="P7" s="56"/>
      <c r="Q7" s="56"/>
      <c r="R7" s="56"/>
      <c r="S7" s="56"/>
      <c r="T7" s="36"/>
    </row>
    <row r="8" spans="1:20" ht="20.25" hidden="1">
      <c r="A8" s="7"/>
      <c r="B8" s="8"/>
      <c r="C8" s="8"/>
      <c r="D8" s="9"/>
      <c r="E8" s="6"/>
      <c r="F8" s="6"/>
      <c r="G8" s="6"/>
      <c r="H8" s="40"/>
      <c r="I8" s="40"/>
      <c r="J8" s="37"/>
      <c r="K8" s="37"/>
      <c r="L8" s="37"/>
      <c r="M8" s="37"/>
      <c r="N8" s="37"/>
      <c r="O8" s="37"/>
      <c r="P8" s="37"/>
      <c r="Q8" s="37"/>
      <c r="R8" s="37"/>
      <c r="S8" s="37"/>
      <c r="T8" s="36"/>
    </row>
    <row r="9" spans="1:20" ht="20.25" hidden="1">
      <c r="A9" s="7"/>
      <c r="B9" s="8"/>
      <c r="C9" s="8"/>
      <c r="D9" s="9"/>
      <c r="E9" s="6"/>
      <c r="F9" s="6"/>
      <c r="G9" s="6"/>
      <c r="H9" s="40"/>
      <c r="I9" s="40"/>
      <c r="J9" s="37"/>
      <c r="K9" s="37"/>
      <c r="L9" s="37"/>
      <c r="M9" s="37"/>
      <c r="N9" s="37"/>
      <c r="O9" s="37"/>
      <c r="P9" s="37"/>
      <c r="Q9" s="37"/>
      <c r="R9" s="37"/>
      <c r="S9" s="37"/>
      <c r="T9" s="36"/>
    </row>
    <row r="10" spans="1:20" ht="18.75" hidden="1">
      <c r="A10" s="7"/>
      <c r="B10" s="8"/>
      <c r="C10" s="8"/>
      <c r="D10" s="8"/>
      <c r="E10" s="7"/>
      <c r="F10" s="7"/>
      <c r="G10" s="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6"/>
    </row>
    <row r="11" spans="1:20" ht="18.75" hidden="1">
      <c r="A11" s="7"/>
      <c r="B11" s="8"/>
      <c r="C11" s="8"/>
      <c r="D11" s="8"/>
      <c r="E11" s="7"/>
      <c r="F11" s="7"/>
      <c r="G11" s="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6"/>
    </row>
    <row r="12" spans="1:20" ht="18.75" hidden="1">
      <c r="A12" s="7"/>
      <c r="B12" s="8"/>
      <c r="C12" s="8"/>
      <c r="D12" s="8"/>
      <c r="E12" s="7"/>
      <c r="F12" s="7"/>
      <c r="G12" s="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6"/>
    </row>
    <row r="13" spans="1:20" ht="75" customHeight="1">
      <c r="A13" s="52" t="s">
        <v>11</v>
      </c>
      <c r="B13" s="52" t="s">
        <v>7</v>
      </c>
      <c r="C13" s="55" t="s">
        <v>0</v>
      </c>
      <c r="D13" s="55"/>
      <c r="E13" s="59" t="s">
        <v>15</v>
      </c>
      <c r="F13" s="59"/>
      <c r="G13" s="60"/>
      <c r="H13" s="54" t="s">
        <v>16</v>
      </c>
      <c r="I13" s="54"/>
      <c r="J13" s="54"/>
      <c r="K13" s="54"/>
      <c r="L13" s="54" t="s">
        <v>17</v>
      </c>
      <c r="M13" s="54"/>
      <c r="N13" s="54"/>
      <c r="O13" s="54"/>
      <c r="P13" s="54" t="s">
        <v>18</v>
      </c>
      <c r="Q13" s="54"/>
      <c r="R13" s="54"/>
      <c r="S13" s="54"/>
    </row>
    <row r="14" spans="1:20" s="5" customFormat="1" ht="89.25" customHeight="1">
      <c r="A14" s="53"/>
      <c r="B14" s="53"/>
      <c r="C14" s="10" t="s">
        <v>1</v>
      </c>
      <c r="D14" s="10" t="s">
        <v>2</v>
      </c>
      <c r="E14" s="25" t="s">
        <v>12</v>
      </c>
      <c r="F14" s="25" t="s">
        <v>13</v>
      </c>
      <c r="G14" s="25" t="s">
        <v>14</v>
      </c>
      <c r="H14" s="4" t="s">
        <v>3</v>
      </c>
      <c r="I14" s="4" t="s">
        <v>4</v>
      </c>
      <c r="J14" s="4" t="s">
        <v>5</v>
      </c>
      <c r="K14" s="4" t="s">
        <v>6</v>
      </c>
      <c r="L14" s="4" t="s">
        <v>3</v>
      </c>
      <c r="M14" s="4" t="s">
        <v>4</v>
      </c>
      <c r="N14" s="4" t="s">
        <v>5</v>
      </c>
      <c r="O14" s="4" t="s">
        <v>6</v>
      </c>
      <c r="P14" s="4" t="s">
        <v>3</v>
      </c>
      <c r="Q14" s="4" t="s">
        <v>4</v>
      </c>
      <c r="R14" s="4" t="s">
        <v>5</v>
      </c>
      <c r="S14" s="4" t="s">
        <v>6</v>
      </c>
    </row>
    <row r="15" spans="1:20" ht="25.5" customHeight="1">
      <c r="A15" s="22">
        <v>1</v>
      </c>
      <c r="B15" s="22">
        <v>2</v>
      </c>
      <c r="C15" s="22">
        <v>3</v>
      </c>
      <c r="D15" s="22">
        <v>4</v>
      </c>
      <c r="E15" s="22">
        <v>6</v>
      </c>
      <c r="F15" s="22"/>
      <c r="G15" s="22">
        <v>7</v>
      </c>
      <c r="H15" s="26">
        <v>12</v>
      </c>
      <c r="I15" s="26">
        <v>13</v>
      </c>
      <c r="J15" s="26">
        <v>14</v>
      </c>
      <c r="K15" s="26">
        <v>15</v>
      </c>
      <c r="L15" s="26">
        <v>16</v>
      </c>
      <c r="M15" s="26">
        <v>17</v>
      </c>
      <c r="N15" s="26">
        <v>18</v>
      </c>
      <c r="O15" s="26">
        <v>19</v>
      </c>
      <c r="P15" s="26">
        <v>20</v>
      </c>
      <c r="Q15" s="26">
        <v>21</v>
      </c>
      <c r="R15" s="26">
        <v>22</v>
      </c>
      <c r="S15" s="26">
        <v>23</v>
      </c>
    </row>
    <row r="16" spans="1:20" ht="237" customHeight="1">
      <c r="A16" s="12" t="s">
        <v>19</v>
      </c>
      <c r="B16" s="24" t="s">
        <v>20</v>
      </c>
      <c r="C16" s="27">
        <v>2022</v>
      </c>
      <c r="D16" s="27">
        <v>2024</v>
      </c>
      <c r="E16" s="47" t="s">
        <v>59</v>
      </c>
      <c r="F16" s="47" t="s">
        <v>60</v>
      </c>
      <c r="G16" s="47" t="s">
        <v>61</v>
      </c>
      <c r="H16" s="2"/>
      <c r="I16" s="2"/>
      <c r="J16" s="20">
        <v>20105.3</v>
      </c>
      <c r="K16" s="2"/>
      <c r="L16" s="2"/>
      <c r="M16" s="2">
        <v>1060.3</v>
      </c>
      <c r="N16" s="20">
        <v>20105.3</v>
      </c>
      <c r="O16" s="2"/>
      <c r="P16" s="2"/>
      <c r="Q16" s="2"/>
      <c r="R16" s="20">
        <v>20105.3</v>
      </c>
      <c r="S16" s="2"/>
    </row>
    <row r="17" spans="1:19" ht="24.75" customHeight="1">
      <c r="A17" s="63" t="s">
        <v>21</v>
      </c>
      <c r="B17" s="63"/>
      <c r="C17" s="63"/>
      <c r="D17" s="63"/>
      <c r="E17" s="63"/>
      <c r="F17" s="63"/>
      <c r="G17" s="63"/>
      <c r="H17" s="11"/>
      <c r="I17" s="19"/>
      <c r="J17" s="11"/>
      <c r="K17" s="11"/>
      <c r="L17" s="11"/>
      <c r="M17" s="19"/>
      <c r="N17" s="11"/>
      <c r="O17" s="11"/>
      <c r="P17" s="19"/>
      <c r="Q17" s="11"/>
      <c r="R17" s="11"/>
      <c r="S17" s="11"/>
    </row>
    <row r="18" spans="1:19" ht="137.25" customHeight="1">
      <c r="A18" s="12" t="s">
        <v>22</v>
      </c>
      <c r="B18" s="27" t="s">
        <v>23</v>
      </c>
      <c r="C18" s="27"/>
      <c r="D18" s="27"/>
      <c r="E18" s="12"/>
      <c r="F18" s="12"/>
      <c r="G18" s="12"/>
      <c r="H18" s="20"/>
      <c r="I18" s="20"/>
      <c r="J18" s="20">
        <f>J19+J20+J21+J22+J23+J24+J26+J27+J29</f>
        <v>432</v>
      </c>
      <c r="K18" s="20"/>
      <c r="L18" s="20"/>
      <c r="M18" s="20"/>
      <c r="N18" s="20">
        <f>N19+N20+N21+N22+N23+N24+N26+N27+N29</f>
        <v>432</v>
      </c>
      <c r="O18" s="20"/>
      <c r="P18" s="20"/>
      <c r="Q18" s="20"/>
      <c r="R18" s="20">
        <f>R19+R20+R21+R22+R23+R24+R26+R27+R29</f>
        <v>432</v>
      </c>
      <c r="S18" s="20"/>
    </row>
    <row r="19" spans="1:19" s="16" customFormat="1" ht="201.75" customHeight="1">
      <c r="A19" s="46" t="s">
        <v>24</v>
      </c>
      <c r="B19" s="27" t="s">
        <v>25</v>
      </c>
      <c r="C19" s="27"/>
      <c r="D19" s="27"/>
      <c r="E19" s="47" t="s">
        <v>62</v>
      </c>
      <c r="F19" s="47" t="s">
        <v>26</v>
      </c>
      <c r="G19" s="47" t="s">
        <v>27</v>
      </c>
      <c r="H19" s="45"/>
      <c r="I19" s="45"/>
      <c r="J19" s="21">
        <v>40</v>
      </c>
      <c r="K19" s="45"/>
      <c r="L19" s="45"/>
      <c r="M19" s="45"/>
      <c r="N19" s="21">
        <v>40</v>
      </c>
      <c r="O19" s="45"/>
      <c r="P19" s="45"/>
      <c r="Q19" s="45"/>
      <c r="R19" s="21">
        <v>40</v>
      </c>
      <c r="S19" s="11"/>
    </row>
    <row r="20" spans="1:19" s="16" customFormat="1" ht="237" customHeight="1">
      <c r="A20" s="46" t="s">
        <v>54</v>
      </c>
      <c r="B20" s="27" t="s">
        <v>25</v>
      </c>
      <c r="C20" s="27"/>
      <c r="D20" s="27"/>
      <c r="E20" s="46" t="s">
        <v>32</v>
      </c>
      <c r="F20" s="47" t="s">
        <v>32</v>
      </c>
      <c r="G20" s="47" t="s">
        <v>57</v>
      </c>
      <c r="H20" s="45"/>
      <c r="I20" s="21"/>
      <c r="J20" s="21">
        <v>15</v>
      </c>
      <c r="K20" s="21"/>
      <c r="L20" s="21"/>
      <c r="M20" s="21"/>
      <c r="N20" s="21">
        <v>15</v>
      </c>
      <c r="O20" s="21"/>
      <c r="P20" s="21"/>
      <c r="Q20" s="21"/>
      <c r="R20" s="21">
        <v>15</v>
      </c>
      <c r="S20" s="11"/>
    </row>
    <row r="21" spans="1:19" s="16" customFormat="1" ht="159" customHeight="1" thickBot="1">
      <c r="A21" s="46" t="s">
        <v>28</v>
      </c>
      <c r="B21" s="45" t="s">
        <v>25</v>
      </c>
      <c r="C21" s="45"/>
      <c r="D21" s="45"/>
      <c r="E21" s="47" t="s">
        <v>63</v>
      </c>
      <c r="F21" s="47" t="s">
        <v>33</v>
      </c>
      <c r="G21" s="47" t="s">
        <v>34</v>
      </c>
      <c r="H21" s="45"/>
      <c r="I21" s="45"/>
      <c r="J21" s="21">
        <v>65</v>
      </c>
      <c r="K21" s="45"/>
      <c r="L21" s="45"/>
      <c r="M21" s="45"/>
      <c r="N21" s="21">
        <v>65</v>
      </c>
      <c r="O21" s="45"/>
      <c r="P21" s="45"/>
      <c r="Q21" s="45"/>
      <c r="R21" s="21">
        <v>65</v>
      </c>
      <c r="S21" s="45"/>
    </row>
    <row r="22" spans="1:19" s="16" customFormat="1" ht="214.5" customHeight="1">
      <c r="A22" s="48" t="s">
        <v>29</v>
      </c>
      <c r="B22" s="44" t="s">
        <v>25</v>
      </c>
      <c r="C22" s="44"/>
      <c r="D22" s="44"/>
      <c r="E22" s="28" t="s">
        <v>64</v>
      </c>
      <c r="F22" s="28" t="s">
        <v>35</v>
      </c>
      <c r="G22" s="47" t="s">
        <v>36</v>
      </c>
      <c r="H22" s="45"/>
      <c r="I22" s="45"/>
      <c r="J22" s="17">
        <v>95</v>
      </c>
      <c r="K22" s="45"/>
      <c r="L22" s="45"/>
      <c r="M22" s="45"/>
      <c r="N22" s="17">
        <v>95</v>
      </c>
      <c r="O22" s="45"/>
      <c r="P22" s="45"/>
      <c r="Q22" s="45"/>
      <c r="R22" s="17">
        <v>95</v>
      </c>
      <c r="S22" s="45"/>
    </row>
    <row r="23" spans="1:19" s="16" customFormat="1" ht="158.25" customHeight="1">
      <c r="A23" s="27" t="s">
        <v>30</v>
      </c>
      <c r="B23" s="27" t="s">
        <v>25</v>
      </c>
      <c r="C23" s="27"/>
      <c r="D23" s="27"/>
      <c r="E23" s="27" t="s">
        <v>37</v>
      </c>
      <c r="F23" s="27" t="s">
        <v>37</v>
      </c>
      <c r="G23" s="47" t="s">
        <v>39</v>
      </c>
      <c r="H23" s="45"/>
      <c r="I23" s="45"/>
      <c r="J23" s="17">
        <v>15</v>
      </c>
      <c r="K23" s="45"/>
      <c r="L23" s="45"/>
      <c r="M23" s="45"/>
      <c r="N23" s="17">
        <v>15</v>
      </c>
      <c r="O23" s="45"/>
      <c r="P23" s="45"/>
      <c r="Q23" s="45"/>
      <c r="R23" s="17">
        <v>15</v>
      </c>
      <c r="S23" s="45"/>
    </row>
    <row r="24" spans="1:19" s="16" customFormat="1" ht="158.25" customHeight="1">
      <c r="A24" s="27" t="s">
        <v>38</v>
      </c>
      <c r="B24" s="27" t="s">
        <v>25</v>
      </c>
      <c r="C24" s="27"/>
      <c r="D24" s="27"/>
      <c r="E24" s="27" t="s">
        <v>39</v>
      </c>
      <c r="F24" s="27" t="s">
        <v>39</v>
      </c>
      <c r="G24" s="47" t="s">
        <v>39</v>
      </c>
      <c r="H24" s="45"/>
      <c r="I24" s="45"/>
      <c r="J24" s="17">
        <v>65</v>
      </c>
      <c r="K24" s="45"/>
      <c r="L24" s="45"/>
      <c r="M24" s="45"/>
      <c r="N24" s="17">
        <v>65</v>
      </c>
      <c r="O24" s="45"/>
      <c r="P24" s="45"/>
      <c r="Q24" s="45"/>
      <c r="R24" s="17">
        <v>65</v>
      </c>
      <c r="S24" s="45"/>
    </row>
    <row r="25" spans="1:19" s="62" customFormat="1" ht="24" customHeight="1">
      <c r="A25" s="61" t="s">
        <v>40</v>
      </c>
    </row>
    <row r="26" spans="1:19" s="16" customFormat="1" ht="136.5" customHeight="1">
      <c r="A26" s="27" t="s">
        <v>41</v>
      </c>
      <c r="B26" s="27" t="s">
        <v>25</v>
      </c>
      <c r="C26" s="27"/>
      <c r="D26" s="27"/>
      <c r="E26" s="27" t="s">
        <v>43</v>
      </c>
      <c r="F26" s="27" t="s">
        <v>43</v>
      </c>
      <c r="G26" s="47" t="s">
        <v>58</v>
      </c>
      <c r="H26" s="45"/>
      <c r="I26" s="45"/>
      <c r="J26" s="17">
        <v>45</v>
      </c>
      <c r="K26" s="45"/>
      <c r="L26" s="45"/>
      <c r="M26" s="45"/>
      <c r="N26" s="17">
        <v>45</v>
      </c>
      <c r="O26" s="45"/>
      <c r="P26" s="45"/>
      <c r="Q26" s="45"/>
      <c r="R26" s="17">
        <v>45</v>
      </c>
      <c r="S26" s="45"/>
    </row>
    <row r="27" spans="1:19" s="16" customFormat="1" ht="139.5" customHeight="1">
      <c r="A27" s="27" t="s">
        <v>42</v>
      </c>
      <c r="B27" s="27" t="s">
        <v>25</v>
      </c>
      <c r="C27" s="27"/>
      <c r="D27" s="27"/>
      <c r="E27" s="27" t="s">
        <v>43</v>
      </c>
      <c r="F27" s="27" t="s">
        <v>43</v>
      </c>
      <c r="G27" s="18" t="s">
        <v>43</v>
      </c>
      <c r="H27" s="45"/>
      <c r="I27" s="45"/>
      <c r="J27" s="17">
        <v>60</v>
      </c>
      <c r="K27" s="45"/>
      <c r="L27" s="45"/>
      <c r="M27" s="45"/>
      <c r="N27" s="17">
        <v>60</v>
      </c>
      <c r="O27" s="45"/>
      <c r="P27" s="45"/>
      <c r="Q27" s="45"/>
      <c r="R27" s="17">
        <v>60</v>
      </c>
      <c r="S27" s="45"/>
    </row>
    <row r="28" spans="1:19" ht="24" customHeight="1">
      <c r="A28" s="58" t="s">
        <v>44</v>
      </c>
      <c r="B28" s="58"/>
      <c r="C28" s="58"/>
      <c r="D28" s="58"/>
      <c r="E28" s="58"/>
      <c r="F28" s="58"/>
      <c r="G28" s="58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23.75" customHeight="1">
      <c r="A29" s="12" t="s">
        <v>55</v>
      </c>
      <c r="B29" s="12" t="s">
        <v>45</v>
      </c>
      <c r="C29" s="12"/>
      <c r="D29" s="12"/>
      <c r="E29" s="12"/>
      <c r="F29" s="12"/>
      <c r="G29" s="12"/>
      <c r="H29" s="21"/>
      <c r="I29" s="21"/>
      <c r="J29" s="21">
        <v>32</v>
      </c>
      <c r="K29" s="21"/>
      <c r="L29" s="21"/>
      <c r="M29" s="21"/>
      <c r="N29" s="21">
        <v>32</v>
      </c>
      <c r="O29" s="21"/>
      <c r="P29" s="21"/>
      <c r="Q29" s="21"/>
      <c r="R29" s="21">
        <v>32</v>
      </c>
      <c r="S29" s="11"/>
    </row>
    <row r="30" spans="1:19" ht="60.75" customHeight="1">
      <c r="A30" s="12" t="s">
        <v>46</v>
      </c>
      <c r="B30" s="24"/>
      <c r="C30" s="24"/>
      <c r="D30" s="24"/>
      <c r="E30" s="12"/>
      <c r="F30" s="12"/>
      <c r="G30" s="12"/>
      <c r="H30" s="2"/>
      <c r="I30" s="2"/>
      <c r="J30" s="31">
        <v>19673.3</v>
      </c>
      <c r="K30" s="2"/>
      <c r="L30" s="2"/>
      <c r="M30" s="2">
        <v>1060.3</v>
      </c>
      <c r="N30" s="31">
        <v>19673.3</v>
      </c>
      <c r="O30" s="2"/>
      <c r="P30" s="2"/>
      <c r="Q30" s="2"/>
      <c r="R30" s="31">
        <v>19673.3</v>
      </c>
      <c r="S30" s="2"/>
    </row>
    <row r="31" spans="1:19" ht="214.5" customHeight="1">
      <c r="A31" s="12" t="s">
        <v>47</v>
      </c>
      <c r="B31" s="24" t="s">
        <v>48</v>
      </c>
      <c r="C31" s="24"/>
      <c r="D31" s="24"/>
      <c r="E31" s="12"/>
      <c r="F31" s="12"/>
      <c r="G31" s="12"/>
      <c r="H31" s="23"/>
      <c r="I31" s="23"/>
      <c r="J31" s="3" t="s">
        <v>56</v>
      </c>
      <c r="K31" s="23"/>
      <c r="L31" s="23"/>
      <c r="M31" s="23">
        <v>1060.3</v>
      </c>
      <c r="N31" s="3" t="s">
        <v>68</v>
      </c>
      <c r="O31" s="23"/>
      <c r="P31" s="23"/>
      <c r="Q31" s="23"/>
      <c r="R31" s="3" t="s">
        <v>56</v>
      </c>
      <c r="S31" s="23"/>
    </row>
    <row r="32" spans="1:19" ht="214.5" customHeight="1">
      <c r="A32" s="12" t="s">
        <v>49</v>
      </c>
      <c r="B32" s="24" t="s">
        <v>50</v>
      </c>
      <c r="C32" s="24">
        <v>2022</v>
      </c>
      <c r="D32" s="24">
        <v>2024</v>
      </c>
      <c r="E32" s="29" t="s">
        <v>67</v>
      </c>
      <c r="F32" s="29" t="s">
        <v>67</v>
      </c>
      <c r="G32" s="29" t="s">
        <v>67</v>
      </c>
      <c r="H32" s="2"/>
      <c r="I32" s="2"/>
      <c r="J32" s="31">
        <f>J33</f>
        <v>1162.3</v>
      </c>
      <c r="K32" s="2"/>
      <c r="L32" s="2"/>
      <c r="M32" s="2"/>
      <c r="N32" s="31">
        <f>N33</f>
        <v>1162.3</v>
      </c>
      <c r="O32" s="2"/>
      <c r="P32" s="2"/>
      <c r="Q32" s="2"/>
      <c r="R32" s="31">
        <f>R33</f>
        <v>1162.3</v>
      </c>
      <c r="S32" s="2"/>
    </row>
    <row r="33" spans="1:20" ht="214.5" customHeight="1">
      <c r="A33" s="12" t="s">
        <v>51</v>
      </c>
      <c r="B33" s="24" t="s">
        <v>31</v>
      </c>
      <c r="C33" s="24"/>
      <c r="D33" s="24"/>
      <c r="E33" s="12"/>
      <c r="F33" s="12"/>
      <c r="G33" s="12"/>
      <c r="H33" s="23"/>
      <c r="I33" s="23"/>
      <c r="J33" s="3">
        <v>1162.3</v>
      </c>
      <c r="K33" s="23"/>
      <c r="L33" s="23"/>
      <c r="M33" s="23"/>
      <c r="N33" s="3">
        <v>1162.3</v>
      </c>
      <c r="O33" s="23"/>
      <c r="P33" s="23"/>
      <c r="Q33" s="23"/>
      <c r="R33" s="3">
        <v>1162.3</v>
      </c>
      <c r="S33" s="23"/>
    </row>
    <row r="34" spans="1:20" s="32" customFormat="1" ht="77.25" customHeight="1">
      <c r="A34" s="41" t="s">
        <v>52</v>
      </c>
      <c r="B34" s="11" t="s">
        <v>53</v>
      </c>
      <c r="C34" s="11" t="s">
        <v>53</v>
      </c>
      <c r="D34" s="11" t="s">
        <v>53</v>
      </c>
      <c r="E34" s="30" t="s">
        <v>53</v>
      </c>
      <c r="F34" s="30" t="s">
        <v>53</v>
      </c>
      <c r="G34" s="30"/>
      <c r="H34" s="31">
        <f t="shared" ref="H34:I34" si="0">H18+H30+H32</f>
        <v>0</v>
      </c>
      <c r="I34" s="31">
        <f t="shared" si="0"/>
        <v>0</v>
      </c>
      <c r="J34" s="31">
        <f t="shared" ref="J34:S34" si="1">J18+J30+J32</f>
        <v>21267.599999999999</v>
      </c>
      <c r="K34" s="31">
        <f t="shared" si="1"/>
        <v>0</v>
      </c>
      <c r="L34" s="31">
        <f t="shared" si="1"/>
        <v>0</v>
      </c>
      <c r="M34" s="31">
        <f t="shared" si="1"/>
        <v>1060.3</v>
      </c>
      <c r="N34" s="31">
        <f t="shared" si="1"/>
        <v>21267.599999999999</v>
      </c>
      <c r="O34" s="31">
        <f t="shared" si="1"/>
        <v>0</v>
      </c>
      <c r="P34" s="31">
        <f t="shared" si="1"/>
        <v>0</v>
      </c>
      <c r="Q34" s="31">
        <f t="shared" si="1"/>
        <v>0</v>
      </c>
      <c r="R34" s="31">
        <f t="shared" si="1"/>
        <v>21267.599999999999</v>
      </c>
      <c r="S34" s="31">
        <f t="shared" si="1"/>
        <v>0</v>
      </c>
    </row>
    <row r="35" spans="1:20" ht="36.75" customHeight="1">
      <c r="A35" s="57"/>
      <c r="B35" s="57"/>
      <c r="C35" s="57"/>
      <c r="D35" s="57"/>
      <c r="E35" s="57"/>
      <c r="F35" s="57"/>
      <c r="G35" s="57"/>
      <c r="H35" s="43"/>
      <c r="I35" s="42"/>
      <c r="J35" s="42"/>
      <c r="K35" s="42"/>
      <c r="L35" s="42"/>
      <c r="M35" s="43"/>
      <c r="N35" s="42"/>
      <c r="O35" s="42"/>
      <c r="P35" s="43"/>
      <c r="Q35" s="42"/>
      <c r="R35" s="42"/>
      <c r="S35" s="42"/>
      <c r="T35" s="36"/>
    </row>
    <row r="36" spans="1:20">
      <c r="A36" s="13"/>
      <c r="B36" s="14"/>
      <c r="C36" s="14"/>
      <c r="D36" s="14"/>
      <c r="E36" s="13"/>
      <c r="F36" s="13"/>
      <c r="G36" s="1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</sheetData>
  <mergeCells count="15">
    <mergeCell ref="A35:G35"/>
    <mergeCell ref="A28:G28"/>
    <mergeCell ref="E13:G13"/>
    <mergeCell ref="A25:XFD25"/>
    <mergeCell ref="P13:S13"/>
    <mergeCell ref="A13:A14"/>
    <mergeCell ref="A17:G17"/>
    <mergeCell ref="Q1:S1"/>
    <mergeCell ref="P4:S4"/>
    <mergeCell ref="K4:O4"/>
    <mergeCell ref="B13:B14"/>
    <mergeCell ref="H13:K13"/>
    <mergeCell ref="L13:O13"/>
    <mergeCell ref="C13:D13"/>
    <mergeCell ref="I7:S7"/>
  </mergeCells>
  <printOptions horizontalCentered="1"/>
  <pageMargins left="0.11811023622047245" right="0.27559055118110237" top="0.15748031496062992" bottom="0.39370078740157483" header="0.39370078740157483" footer="0.39370078740157483"/>
  <pageSetup paperSize="9" scale="4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2021-2024</vt:lpstr>
      <vt:lpstr>'2021-2024'!Область_печати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2022-01-31T07:43:41Z</dcterms:modified>
</cp:coreProperties>
</file>