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L84" i="1" l="1"/>
  <c r="I45" i="1" l="1"/>
  <c r="J83" i="1" l="1"/>
  <c r="K83" i="1"/>
  <c r="L83" i="1"/>
  <c r="J84" i="1"/>
  <c r="K84" i="1"/>
  <c r="I81" i="1"/>
  <c r="I80" i="1"/>
  <c r="I78" i="1" s="1"/>
  <c r="I79" i="1"/>
  <c r="L78" i="1"/>
  <c r="K78" i="1"/>
  <c r="J78" i="1"/>
  <c r="I77" i="1"/>
  <c r="I76" i="1"/>
  <c r="I75" i="1"/>
  <c r="L74" i="1"/>
  <c r="K74" i="1"/>
  <c r="J74" i="1"/>
  <c r="I15" i="1"/>
  <c r="L14" i="1"/>
  <c r="K14" i="1"/>
  <c r="J14" i="1"/>
  <c r="I14" i="1"/>
  <c r="I84" i="1" l="1"/>
  <c r="I74" i="1"/>
  <c r="J85" i="1"/>
  <c r="K85" i="1"/>
  <c r="L85" i="1"/>
  <c r="I73" i="1"/>
  <c r="I72" i="1"/>
  <c r="I70" i="1" s="1"/>
  <c r="I71" i="1"/>
  <c r="J70" i="1"/>
  <c r="K70" i="1"/>
  <c r="L70" i="1"/>
  <c r="I69" i="1"/>
  <c r="I68" i="1"/>
  <c r="I66" i="1" s="1"/>
  <c r="I67" i="1"/>
  <c r="L66" i="1"/>
  <c r="K66" i="1"/>
  <c r="J66" i="1"/>
  <c r="I65" i="1"/>
  <c r="I64" i="1"/>
  <c r="I63" i="1"/>
  <c r="L62" i="1"/>
  <c r="K62" i="1"/>
  <c r="J62" i="1"/>
  <c r="I59" i="1"/>
  <c r="I58" i="1"/>
  <c r="I57" i="1"/>
  <c r="J56" i="1"/>
  <c r="K56" i="1"/>
  <c r="L56" i="1"/>
  <c r="J52" i="1"/>
  <c r="K52" i="1"/>
  <c r="L52" i="1"/>
  <c r="I55" i="1"/>
  <c r="I54" i="1"/>
  <c r="I53" i="1"/>
  <c r="J48" i="1"/>
  <c r="K48" i="1"/>
  <c r="L48" i="1"/>
  <c r="I51" i="1"/>
  <c r="I50" i="1"/>
  <c r="I47" i="1"/>
  <c r="I46" i="1"/>
  <c r="J44" i="1"/>
  <c r="K44" i="1"/>
  <c r="L44" i="1"/>
  <c r="I43" i="1"/>
  <c r="I42" i="1"/>
  <c r="I41" i="1"/>
  <c r="J40" i="1"/>
  <c r="K40" i="1"/>
  <c r="L40" i="1"/>
  <c r="I39" i="1"/>
  <c r="I38" i="1"/>
  <c r="I37" i="1"/>
  <c r="L36" i="1"/>
  <c r="K36" i="1"/>
  <c r="J36" i="1"/>
  <c r="L32" i="1"/>
  <c r="K32" i="1"/>
  <c r="J32" i="1"/>
  <c r="I35" i="1"/>
  <c r="I34" i="1"/>
  <c r="I33" i="1"/>
  <c r="L26" i="1"/>
  <c r="K26" i="1"/>
  <c r="J26" i="1"/>
  <c r="I29" i="1"/>
  <c r="I28" i="1"/>
  <c r="I27" i="1"/>
  <c r="I23" i="1"/>
  <c r="L22" i="1"/>
  <c r="K22" i="1"/>
  <c r="J22" i="1"/>
  <c r="I22" i="1"/>
  <c r="J18" i="1"/>
  <c r="K18" i="1"/>
  <c r="L18" i="1"/>
  <c r="I19" i="1"/>
  <c r="I18" i="1" s="1"/>
  <c r="J10" i="1"/>
  <c r="K10" i="1"/>
  <c r="L10" i="1"/>
  <c r="I11" i="1"/>
  <c r="I10" i="1" s="1"/>
  <c r="I85" i="1" l="1"/>
  <c r="L82" i="1"/>
  <c r="J82" i="1"/>
  <c r="K82" i="1"/>
  <c r="I83" i="1"/>
  <c r="I62" i="1"/>
  <c r="I52" i="1"/>
  <c r="I56" i="1"/>
  <c r="I40" i="1"/>
  <c r="I36" i="1"/>
  <c r="I26" i="1"/>
  <c r="I32" i="1"/>
  <c r="I82" i="1" l="1"/>
  <c r="I49" i="1"/>
  <c r="I48" i="1" s="1"/>
  <c r="I44" i="1" l="1"/>
</calcChain>
</file>

<file path=xl/sharedStrings.xml><?xml version="1.0" encoding="utf-8"?>
<sst xmlns="http://schemas.openxmlformats.org/spreadsheetml/2006/main" count="70" uniqueCount="38">
  <si>
    <t>Примечание</t>
  </si>
  <si>
    <t>Объемы финансирования по источникам, тыс.руб.</t>
  </si>
  <si>
    <t>Год начала строительства</t>
  </si>
  <si>
    <t>Год окон чания строительства</t>
  </si>
  <si>
    <t>п/п</t>
  </si>
  <si>
    <t>Наименование объекта</t>
  </si>
  <si>
    <t>всего</t>
  </si>
  <si>
    <t>ФБ</t>
  </si>
  <si>
    <t>ОБ</t>
  </si>
  <si>
    <t>МБ</t>
  </si>
  <si>
    <t>Внебюдж.</t>
  </si>
  <si>
    <t>ПИР</t>
  </si>
  <si>
    <t>ИТОГО по программе</t>
  </si>
  <si>
    <t>ВСЕГО</t>
  </si>
  <si>
    <t>ПЕРЕЧНЬ  ОБЪЕКТОВ</t>
  </si>
  <si>
    <t>АДРЕСНОЙ  ИНВЕСТИЦИОННОЙ  ПРОГРАММЫ КАПИТАЛЬНЫХ  ВЛОЖЕНИЙ</t>
  </si>
  <si>
    <t>СМР</t>
  </si>
  <si>
    <t>Строительство детского сада на 240 мест в р.п.Ковернино</t>
  </si>
  <si>
    <t>СМР, ПИР</t>
  </si>
  <si>
    <t>Строительство школы на 630 мест в р.п.Ковернино Нижегородской области</t>
  </si>
  <si>
    <t>Приложение №1</t>
  </si>
  <si>
    <t>Внесение изменений в ген.планы и правила землепользования и застройки поселений Ковернинского района</t>
  </si>
  <si>
    <t>Строительство автомобильной дороги "Подъезд к молочной ферме от а/д Большие Круты-Малые круты-Романово в Ковернинском районе Нижегородской области"</t>
  </si>
  <si>
    <t>Строительство автомобильной дороги "Подъезд к молочной ферме в д.Михайлово Ковернинского района Нижегородской области"</t>
  </si>
  <si>
    <t>ПИР, СМР</t>
  </si>
  <si>
    <t>Реконструкция автомобильной дороги "Подъезд к молочной ферме в д.Кошелево от а/д д.Хохлома- д.Кошелево- д.Шишино в Ковернинском районе Нижегородской области"</t>
  </si>
  <si>
    <t>Строительство инженерной инфраструктуры к земельным участкам для многодетных семей</t>
  </si>
  <si>
    <t xml:space="preserve">Распределительные газопроводы  д.Тарасово Ковернинского района Нижегородской области </t>
  </si>
  <si>
    <t xml:space="preserve">по КОВЕРНИНСКОМУ  МУНИЦИПАЛЬНОМУ  ОКРУГУ  </t>
  </si>
  <si>
    <t>Газоснабжение КСШ №1 и д/с "Рябинка"</t>
  </si>
  <si>
    <t>Газоснабжение КСШ №2</t>
  </si>
  <si>
    <t>Разработка ПСД на ремонт, реконструкцию муниципальных учреждений</t>
  </si>
  <si>
    <t>Разработка проектов охранных зон газопроводов высокого и низкого давлений д.Тарасово, д.Шабоши</t>
  </si>
  <si>
    <t>Проекты планировки и межевания территорий</t>
  </si>
  <si>
    <t>Разработка ПСД "Инженерная инфраструктура южного квартала р.п.Ковернино</t>
  </si>
  <si>
    <t xml:space="preserve">Распределительные газопроводы  д.Понурово Ковернинского района Нижегородской области </t>
  </si>
  <si>
    <t>Канализационные очистные сооружения производительностью 1100м3/сут с проводящим и отводящим коллекторами, расположенные в д.Сухоноска</t>
  </si>
  <si>
    <t>Проект "Вам решать"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</si>
</sst>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0" fontId="2" fillId="0" borderId="7" xfId="0" applyFont="1" applyBorder="1" applyAlignment="1">
      <alignment horizontal="center"/>
    </xf>
    <xf numFmtId="164" fontId="2" fillId="0" borderId="7" xfId="0" applyNumberFormat="1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1" fontId="2" fillId="0" borderId="7" xfId="0" applyNumberFormat="1" applyFont="1" applyFill="1" applyBorder="1" applyAlignment="1">
      <alignment horizontal="center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/>
    </xf>
    <xf numFmtId="1" fontId="2" fillId="0" borderId="0" xfId="0" applyNumberFormat="1" applyFont="1" applyFill="1" applyBorder="1" applyAlignment="1">
      <alignment horizontal="center"/>
    </xf>
    <xf numFmtId="0" fontId="5" fillId="0" borderId="0" xfId="0" applyFont="1" applyBorder="1" applyAlignment="1">
      <alignment horizontal="center" vertical="top" wrapText="1"/>
    </xf>
    <xf numFmtId="1" fontId="2" fillId="0" borderId="7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1" xfId="0" applyFont="1" applyFill="1" applyBorder="1"/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/>
    <xf numFmtId="0" fontId="2" fillId="0" borderId="7" xfId="0" applyFont="1" applyFill="1" applyBorder="1"/>
    <xf numFmtId="0" fontId="2" fillId="0" borderId="1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164" fontId="2" fillId="0" borderId="7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2" fillId="0" borderId="0" xfId="0" applyFont="1" applyBorder="1"/>
    <xf numFmtId="0" fontId="0" fillId="0" borderId="0" xfId="0" applyBorder="1"/>
    <xf numFmtId="164" fontId="0" fillId="0" borderId="0" xfId="0" applyNumberFormat="1" applyBorder="1"/>
    <xf numFmtId="0" fontId="0" fillId="0" borderId="0" xfId="0" applyFill="1"/>
    <xf numFmtId="0" fontId="2" fillId="0" borderId="7" xfId="0" applyFont="1" applyFill="1" applyBorder="1" applyAlignment="1">
      <alignment horizontal="center" vertical="center"/>
    </xf>
    <xf numFmtId="164" fontId="2" fillId="0" borderId="7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6" fillId="0" borderId="0" xfId="0" applyFont="1" applyAlignment="1">
      <alignment horizontal="right"/>
    </xf>
    <xf numFmtId="0" fontId="5" fillId="0" borderId="6" xfId="0" applyFont="1" applyBorder="1" applyAlignment="1">
      <alignment horizontal="left" vertical="top" wrapText="1"/>
    </xf>
    <xf numFmtId="164" fontId="2" fillId="0" borderId="7" xfId="0" applyNumberFormat="1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/>
    </xf>
    <xf numFmtId="0" fontId="5" fillId="0" borderId="6" xfId="0" applyFont="1" applyBorder="1" applyAlignment="1">
      <alignment vertical="top" wrapText="1"/>
    </xf>
    <xf numFmtId="164" fontId="2" fillId="3" borderId="1" xfId="0" applyNumberFormat="1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center" wrapText="1"/>
    </xf>
    <xf numFmtId="164" fontId="0" fillId="0" borderId="0" xfId="0" applyNumberFormat="1"/>
    <xf numFmtId="1" fontId="2" fillId="3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" fontId="2" fillId="3" borderId="7" xfId="0" applyNumberFormat="1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64" fontId="2" fillId="3" borderId="7" xfId="0" applyNumberFormat="1" applyFont="1" applyFill="1" applyBorder="1" applyAlignment="1">
      <alignment horizont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" fontId="2" fillId="2" borderId="7" xfId="0" applyNumberFormat="1" applyFont="1" applyFill="1" applyBorder="1" applyAlignment="1">
      <alignment horizontal="center" vertical="center"/>
    </xf>
    <xf numFmtId="1" fontId="2" fillId="2" borderId="7" xfId="0" applyNumberFormat="1" applyFont="1" applyFill="1" applyBorder="1" applyAlignment="1">
      <alignment horizontal="center"/>
    </xf>
    <xf numFmtId="164" fontId="2" fillId="2" borderId="7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2" fillId="0" borderId="11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left" vertical="center" wrapText="1"/>
    </xf>
    <xf numFmtId="0" fontId="2" fillId="0" borderId="13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right"/>
    </xf>
    <xf numFmtId="0" fontId="5" fillId="0" borderId="5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7"/>
  <sheetViews>
    <sheetView tabSelected="1" topLeftCell="A35" zoomScale="118" zoomScaleNormal="118" workbookViewId="0">
      <selection activeCell="R53" sqref="R53"/>
    </sheetView>
  </sheetViews>
  <sheetFormatPr defaultRowHeight="15" x14ac:dyDescent="0.25"/>
  <cols>
    <col min="1" max="1" width="4" customWidth="1"/>
    <col min="3" max="3" width="26.140625" customWidth="1"/>
    <col min="6" max="6" width="7.7109375" customWidth="1"/>
    <col min="7" max="7" width="4.5703125" hidden="1" customWidth="1"/>
    <col min="8" max="8" width="4.42578125" hidden="1" customWidth="1"/>
    <col min="9" max="9" width="9.7109375" customWidth="1"/>
    <col min="10" max="10" width="10.85546875" customWidth="1"/>
    <col min="11" max="11" width="10.42578125" customWidth="1"/>
    <col min="12" max="12" width="13.140625" customWidth="1"/>
    <col min="13" max="13" width="11" customWidth="1"/>
    <col min="14" max="14" width="19.5703125" customWidth="1"/>
  </cols>
  <sheetData>
    <row r="1" spans="1:23" ht="15.75" x14ac:dyDescent="0.25">
      <c r="J1" s="1"/>
      <c r="K1" s="1"/>
      <c r="L1" s="1"/>
      <c r="M1" s="96" t="s">
        <v>20</v>
      </c>
      <c r="N1" s="96"/>
    </row>
    <row r="2" spans="1:23" ht="15.75" x14ac:dyDescent="0.25">
      <c r="J2" s="1"/>
      <c r="K2" s="1"/>
      <c r="L2" s="1"/>
      <c r="M2" s="39"/>
      <c r="N2" s="39"/>
    </row>
    <row r="3" spans="1:23" ht="15.75" x14ac:dyDescent="0.25">
      <c r="J3" s="1"/>
      <c r="K3" s="1"/>
      <c r="L3" s="1"/>
      <c r="M3" s="39"/>
      <c r="N3" s="39"/>
    </row>
    <row r="4" spans="1:23" ht="18.75" x14ac:dyDescent="0.3">
      <c r="A4" s="100" t="s">
        <v>14</v>
      </c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</row>
    <row r="5" spans="1:23" ht="15.75" x14ac:dyDescent="0.25">
      <c r="A5" s="101" t="s">
        <v>15</v>
      </c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</row>
    <row r="6" spans="1:23" ht="15.75" x14ac:dyDescent="0.25">
      <c r="A6" s="101" t="s">
        <v>28</v>
      </c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</row>
    <row r="7" spans="1:23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23" s="5" customFormat="1" ht="60" customHeight="1" x14ac:dyDescent="0.25">
      <c r="A8" s="82" t="s">
        <v>4</v>
      </c>
      <c r="B8" s="84" t="s">
        <v>5</v>
      </c>
      <c r="C8" s="85"/>
      <c r="D8" s="88" t="s">
        <v>2</v>
      </c>
      <c r="E8" s="88" t="s">
        <v>3</v>
      </c>
      <c r="F8" s="88" t="s">
        <v>3</v>
      </c>
      <c r="G8" s="3"/>
      <c r="H8" s="3"/>
      <c r="I8" s="102" t="s">
        <v>1</v>
      </c>
      <c r="J8" s="103"/>
      <c r="K8" s="103"/>
      <c r="L8" s="103"/>
      <c r="M8" s="104"/>
      <c r="N8" s="3" t="s">
        <v>0</v>
      </c>
      <c r="O8" s="30"/>
      <c r="P8" s="31"/>
      <c r="Q8" s="31"/>
      <c r="R8" s="31"/>
      <c r="S8" s="31"/>
      <c r="T8" s="31"/>
      <c r="U8" s="31"/>
      <c r="V8" s="31"/>
      <c r="W8" s="31"/>
    </row>
    <row r="9" spans="1:23" s="5" customFormat="1" x14ac:dyDescent="0.25">
      <c r="A9" s="83"/>
      <c r="B9" s="86"/>
      <c r="C9" s="87"/>
      <c r="D9" s="89"/>
      <c r="E9" s="89"/>
      <c r="F9" s="89"/>
      <c r="G9" s="3"/>
      <c r="H9" s="3"/>
      <c r="I9" s="4" t="s">
        <v>13</v>
      </c>
      <c r="J9" s="4" t="s">
        <v>7</v>
      </c>
      <c r="K9" s="4" t="s">
        <v>8</v>
      </c>
      <c r="L9" s="4" t="s">
        <v>9</v>
      </c>
      <c r="M9" s="4" t="s">
        <v>10</v>
      </c>
      <c r="N9" s="3"/>
      <c r="O9" s="30"/>
      <c r="P9" s="31"/>
      <c r="Q9" s="31"/>
      <c r="R9" s="31"/>
      <c r="S9" s="31"/>
      <c r="T9" s="31"/>
      <c r="U9" s="31"/>
      <c r="V9" s="31"/>
      <c r="W9" s="31"/>
    </row>
    <row r="10" spans="1:23" ht="15.75" customHeight="1" x14ac:dyDescent="0.25">
      <c r="A10" s="72">
        <v>1</v>
      </c>
      <c r="B10" s="90" t="s">
        <v>27</v>
      </c>
      <c r="C10" s="91"/>
      <c r="D10" s="75">
        <v>2021</v>
      </c>
      <c r="E10" s="75">
        <v>2021</v>
      </c>
      <c r="F10" s="7" t="s">
        <v>6</v>
      </c>
      <c r="G10" s="21"/>
      <c r="H10" s="21"/>
      <c r="I10" s="6">
        <f>I11+I12+I13</f>
        <v>18031</v>
      </c>
      <c r="J10" s="8">
        <f>J11+J12+J13</f>
        <v>0</v>
      </c>
      <c r="K10" s="6">
        <f>K11+K12+K13</f>
        <v>12706.3</v>
      </c>
      <c r="L10" s="6">
        <f>L11+L12+L13</f>
        <v>5324.7</v>
      </c>
      <c r="M10" s="7">
        <v>0</v>
      </c>
      <c r="N10" s="97" t="s">
        <v>16</v>
      </c>
      <c r="O10" s="32"/>
      <c r="P10" s="33"/>
      <c r="Q10" s="33"/>
      <c r="R10" s="33"/>
      <c r="S10" s="33"/>
      <c r="T10" s="33"/>
      <c r="U10" s="33"/>
      <c r="V10" s="33"/>
      <c r="W10" s="33"/>
    </row>
    <row r="11" spans="1:23" ht="15.75" x14ac:dyDescent="0.25">
      <c r="A11" s="64"/>
      <c r="B11" s="92"/>
      <c r="C11" s="93"/>
      <c r="D11" s="70"/>
      <c r="E11" s="70"/>
      <c r="F11" s="7">
        <v>2021</v>
      </c>
      <c r="G11" s="21"/>
      <c r="H11" s="21"/>
      <c r="I11" s="6">
        <f>K11+L11</f>
        <v>18031</v>
      </c>
      <c r="J11" s="51">
        <v>0</v>
      </c>
      <c r="K11" s="52">
        <v>12706.3</v>
      </c>
      <c r="L11" s="44">
        <v>5324.7</v>
      </c>
      <c r="M11" s="7">
        <v>0</v>
      </c>
      <c r="N11" s="98"/>
      <c r="O11" s="32"/>
      <c r="P11" s="34"/>
      <c r="Q11" s="33"/>
      <c r="R11" s="33"/>
      <c r="S11" s="33"/>
      <c r="T11" s="33"/>
      <c r="U11" s="33"/>
      <c r="V11" s="33"/>
      <c r="W11" s="33"/>
    </row>
    <row r="12" spans="1:23" ht="15.75" x14ac:dyDescent="0.25">
      <c r="A12" s="64"/>
      <c r="B12" s="92"/>
      <c r="C12" s="93"/>
      <c r="D12" s="70"/>
      <c r="E12" s="70"/>
      <c r="F12" s="7">
        <v>2022</v>
      </c>
      <c r="G12" s="21"/>
      <c r="H12" s="21"/>
      <c r="I12" s="42">
        <v>0</v>
      </c>
      <c r="J12" s="42">
        <v>0</v>
      </c>
      <c r="K12" s="58">
        <v>0</v>
      </c>
      <c r="L12" s="42">
        <v>0</v>
      </c>
      <c r="M12" s="7"/>
      <c r="N12" s="98"/>
      <c r="O12" s="32"/>
      <c r="P12" s="34"/>
      <c r="Q12" s="33"/>
      <c r="R12" s="33"/>
      <c r="S12" s="33"/>
      <c r="T12" s="33"/>
      <c r="U12" s="33"/>
      <c r="V12" s="33"/>
      <c r="W12" s="33"/>
    </row>
    <row r="13" spans="1:23" ht="15.75" x14ac:dyDescent="0.25">
      <c r="A13" s="65"/>
      <c r="B13" s="94"/>
      <c r="C13" s="95"/>
      <c r="D13" s="71"/>
      <c r="E13" s="71"/>
      <c r="F13" s="7">
        <v>2023</v>
      </c>
      <c r="G13" s="21"/>
      <c r="H13" s="21"/>
      <c r="I13" s="8">
        <v>0</v>
      </c>
      <c r="J13" s="8">
        <v>0</v>
      </c>
      <c r="K13" s="8">
        <v>0</v>
      </c>
      <c r="L13" s="8">
        <v>0</v>
      </c>
      <c r="M13" s="7">
        <v>0</v>
      </c>
      <c r="N13" s="99"/>
      <c r="O13" s="32"/>
      <c r="P13" s="33"/>
      <c r="Q13" s="33"/>
      <c r="R13" s="33"/>
      <c r="S13" s="33"/>
      <c r="T13" s="33"/>
      <c r="U13" s="33"/>
      <c r="V13" s="33"/>
      <c r="W13" s="33"/>
    </row>
    <row r="14" spans="1:23" ht="15.75" customHeight="1" x14ac:dyDescent="0.25">
      <c r="A14" s="72">
        <v>2</v>
      </c>
      <c r="B14" s="90" t="s">
        <v>35</v>
      </c>
      <c r="C14" s="91"/>
      <c r="D14" s="75">
        <v>2021</v>
      </c>
      <c r="E14" s="75">
        <v>2021</v>
      </c>
      <c r="F14" s="7" t="s">
        <v>6</v>
      </c>
      <c r="G14" s="21"/>
      <c r="H14" s="21"/>
      <c r="I14" s="6">
        <f>I15+I16+I17</f>
        <v>2700</v>
      </c>
      <c r="J14" s="8">
        <f>J15+J16+J17</f>
        <v>0</v>
      </c>
      <c r="K14" s="8">
        <f>K15+K16+K17</f>
        <v>0</v>
      </c>
      <c r="L14" s="6">
        <f>L15+L16+L17</f>
        <v>2700</v>
      </c>
      <c r="M14" s="7">
        <v>0</v>
      </c>
      <c r="N14" s="97" t="s">
        <v>11</v>
      </c>
      <c r="O14" s="32"/>
      <c r="P14" s="33"/>
      <c r="Q14" s="33"/>
      <c r="R14" s="33"/>
      <c r="S14" s="33"/>
      <c r="T14" s="33"/>
      <c r="U14" s="33"/>
      <c r="V14" s="33"/>
      <c r="W14" s="33"/>
    </row>
    <row r="15" spans="1:23" ht="15.75" x14ac:dyDescent="0.25">
      <c r="A15" s="64"/>
      <c r="B15" s="92"/>
      <c r="C15" s="93"/>
      <c r="D15" s="70"/>
      <c r="E15" s="70"/>
      <c r="F15" s="7">
        <v>2021</v>
      </c>
      <c r="G15" s="21"/>
      <c r="H15" s="21"/>
      <c r="I15" s="6">
        <f>J15+K15+L15</f>
        <v>2700</v>
      </c>
      <c r="J15" s="51">
        <v>0</v>
      </c>
      <c r="K15" s="52">
        <v>0</v>
      </c>
      <c r="L15" s="44">
        <v>2700</v>
      </c>
      <c r="M15" s="7">
        <v>0</v>
      </c>
      <c r="N15" s="98"/>
      <c r="O15" s="32"/>
      <c r="P15" s="33"/>
      <c r="Q15" s="33"/>
      <c r="R15" s="33"/>
      <c r="S15" s="33"/>
      <c r="T15" s="33"/>
      <c r="U15" s="33"/>
      <c r="V15" s="33"/>
      <c r="W15" s="33"/>
    </row>
    <row r="16" spans="1:23" ht="15.75" x14ac:dyDescent="0.25">
      <c r="A16" s="64"/>
      <c r="B16" s="92"/>
      <c r="C16" s="93"/>
      <c r="D16" s="70"/>
      <c r="E16" s="70"/>
      <c r="F16" s="7">
        <v>2022</v>
      </c>
      <c r="G16" s="21"/>
      <c r="H16" s="21"/>
      <c r="I16" s="42">
        <v>0</v>
      </c>
      <c r="J16" s="42">
        <v>0</v>
      </c>
      <c r="K16" s="42">
        <v>0</v>
      </c>
      <c r="L16" s="42">
        <v>0</v>
      </c>
      <c r="M16" s="7">
        <v>0</v>
      </c>
      <c r="N16" s="98"/>
      <c r="O16" s="32"/>
      <c r="P16" s="33"/>
      <c r="Q16" s="33"/>
      <c r="R16" s="33"/>
      <c r="S16" s="33"/>
      <c r="T16" s="33"/>
      <c r="U16" s="33"/>
      <c r="V16" s="33"/>
      <c r="W16" s="33"/>
    </row>
    <row r="17" spans="1:23" ht="15.75" x14ac:dyDescent="0.25">
      <c r="A17" s="65"/>
      <c r="B17" s="94"/>
      <c r="C17" s="95"/>
      <c r="D17" s="71"/>
      <c r="E17" s="71"/>
      <c r="F17" s="7">
        <v>2023</v>
      </c>
      <c r="G17" s="21"/>
      <c r="H17" s="21"/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99"/>
      <c r="O17" s="32"/>
      <c r="P17" s="33"/>
      <c r="Q17" s="33"/>
      <c r="R17" s="33"/>
      <c r="S17" s="33"/>
      <c r="T17" s="33"/>
      <c r="U17" s="33"/>
      <c r="V17" s="33"/>
      <c r="W17" s="33"/>
    </row>
    <row r="18" spans="1:23" ht="15.75" customHeight="1" x14ac:dyDescent="0.25">
      <c r="A18" s="72">
        <v>3</v>
      </c>
      <c r="B18" s="90" t="s">
        <v>29</v>
      </c>
      <c r="C18" s="91"/>
      <c r="D18" s="75">
        <v>2021</v>
      </c>
      <c r="E18" s="75">
        <v>2021</v>
      </c>
      <c r="F18" s="7" t="s">
        <v>6</v>
      </c>
      <c r="G18" s="21"/>
      <c r="H18" s="21"/>
      <c r="I18" s="6">
        <f>I19+I20+I21</f>
        <v>3000</v>
      </c>
      <c r="J18" s="8">
        <f>J19+J20+J21</f>
        <v>0</v>
      </c>
      <c r="K18" s="8">
        <f>K19+K20+K21</f>
        <v>0</v>
      </c>
      <c r="L18" s="6">
        <f>L19+L20+L21</f>
        <v>3000</v>
      </c>
      <c r="M18" s="7">
        <v>0</v>
      </c>
      <c r="N18" s="97" t="s">
        <v>24</v>
      </c>
      <c r="O18" s="32"/>
      <c r="P18" s="33"/>
      <c r="Q18" s="33"/>
      <c r="R18" s="33"/>
      <c r="S18" s="33"/>
      <c r="T18" s="33"/>
      <c r="U18" s="33"/>
      <c r="V18" s="33"/>
      <c r="W18" s="33"/>
    </row>
    <row r="19" spans="1:23" ht="15.75" x14ac:dyDescent="0.25">
      <c r="A19" s="64"/>
      <c r="B19" s="92"/>
      <c r="C19" s="93"/>
      <c r="D19" s="70"/>
      <c r="E19" s="70"/>
      <c r="F19" s="7">
        <v>2021</v>
      </c>
      <c r="G19" s="21"/>
      <c r="H19" s="21"/>
      <c r="I19" s="6">
        <f>J19+K19+L19</f>
        <v>3000</v>
      </c>
      <c r="J19" s="51">
        <v>0</v>
      </c>
      <c r="K19" s="52">
        <v>0</v>
      </c>
      <c r="L19" s="44">
        <v>3000</v>
      </c>
      <c r="M19" s="7">
        <v>0</v>
      </c>
      <c r="N19" s="98"/>
      <c r="O19" s="32"/>
      <c r="P19" s="33"/>
      <c r="Q19" s="33"/>
      <c r="R19" s="33"/>
      <c r="S19" s="33"/>
      <c r="T19" s="33"/>
      <c r="U19" s="33"/>
      <c r="V19" s="33"/>
      <c r="W19" s="33"/>
    </row>
    <row r="20" spans="1:23" ht="15.75" x14ac:dyDescent="0.25">
      <c r="A20" s="64"/>
      <c r="B20" s="92"/>
      <c r="C20" s="93"/>
      <c r="D20" s="70"/>
      <c r="E20" s="70"/>
      <c r="F20" s="7">
        <v>2022</v>
      </c>
      <c r="G20" s="21"/>
      <c r="H20" s="21"/>
      <c r="I20" s="42">
        <v>0</v>
      </c>
      <c r="J20" s="42">
        <v>0</v>
      </c>
      <c r="K20" s="42">
        <v>0</v>
      </c>
      <c r="L20" s="42">
        <v>0</v>
      </c>
      <c r="M20" s="7">
        <v>0</v>
      </c>
      <c r="N20" s="98"/>
      <c r="O20" s="32"/>
      <c r="P20" s="33"/>
      <c r="Q20" s="33"/>
      <c r="R20" s="33"/>
      <c r="S20" s="33"/>
      <c r="T20" s="33"/>
      <c r="U20" s="33"/>
      <c r="V20" s="33"/>
      <c r="W20" s="33"/>
    </row>
    <row r="21" spans="1:23" ht="15.75" x14ac:dyDescent="0.25">
      <c r="A21" s="65"/>
      <c r="B21" s="94"/>
      <c r="C21" s="95"/>
      <c r="D21" s="71"/>
      <c r="E21" s="71"/>
      <c r="F21" s="7">
        <v>2023</v>
      </c>
      <c r="G21" s="21"/>
      <c r="H21" s="21"/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99"/>
      <c r="O21" s="32"/>
      <c r="P21" s="33"/>
      <c r="Q21" s="33"/>
      <c r="R21" s="33"/>
      <c r="S21" s="33"/>
      <c r="T21" s="33"/>
      <c r="U21" s="33"/>
      <c r="V21" s="33"/>
      <c r="W21" s="33"/>
    </row>
    <row r="22" spans="1:23" ht="15.75" customHeight="1" x14ac:dyDescent="0.25">
      <c r="A22" s="72">
        <v>4</v>
      </c>
      <c r="B22" s="90" t="s">
        <v>30</v>
      </c>
      <c r="C22" s="91"/>
      <c r="D22" s="75">
        <v>2021</v>
      </c>
      <c r="E22" s="75">
        <v>2021</v>
      </c>
      <c r="F22" s="7" t="s">
        <v>6</v>
      </c>
      <c r="G22" s="21"/>
      <c r="H22" s="21"/>
      <c r="I22" s="6">
        <f>I23+I24+I25</f>
        <v>2000</v>
      </c>
      <c r="J22" s="8">
        <f>J23+J24+J25</f>
        <v>0</v>
      </c>
      <c r="K22" s="8">
        <f>K23+K24+K25</f>
        <v>0</v>
      </c>
      <c r="L22" s="6">
        <f>L23+L24+L25</f>
        <v>2000</v>
      </c>
      <c r="M22" s="7">
        <v>0</v>
      </c>
      <c r="N22" s="97" t="s">
        <v>24</v>
      </c>
      <c r="O22" s="32"/>
      <c r="P22" s="33"/>
      <c r="Q22" s="33"/>
      <c r="R22" s="33"/>
      <c r="S22" s="33"/>
      <c r="T22" s="33"/>
      <c r="U22" s="33"/>
      <c r="V22" s="33"/>
      <c r="W22" s="33"/>
    </row>
    <row r="23" spans="1:23" ht="15.75" x14ac:dyDescent="0.25">
      <c r="A23" s="64"/>
      <c r="B23" s="92"/>
      <c r="C23" s="93"/>
      <c r="D23" s="70"/>
      <c r="E23" s="70"/>
      <c r="F23" s="7">
        <v>2021</v>
      </c>
      <c r="G23" s="21"/>
      <c r="H23" s="21"/>
      <c r="I23" s="6">
        <f>J23+K23+L23</f>
        <v>2000</v>
      </c>
      <c r="J23" s="51">
        <v>0</v>
      </c>
      <c r="K23" s="52">
        <v>0</v>
      </c>
      <c r="L23" s="44">
        <v>2000</v>
      </c>
      <c r="M23" s="7">
        <v>0</v>
      </c>
      <c r="N23" s="98"/>
      <c r="O23" s="32"/>
      <c r="P23" s="33"/>
      <c r="Q23" s="33"/>
      <c r="R23" s="33"/>
      <c r="S23" s="33"/>
      <c r="T23" s="33"/>
      <c r="U23" s="33"/>
      <c r="V23" s="33"/>
      <c r="W23" s="33"/>
    </row>
    <row r="24" spans="1:23" ht="15.75" x14ac:dyDescent="0.25">
      <c r="A24" s="64"/>
      <c r="B24" s="92"/>
      <c r="C24" s="93"/>
      <c r="D24" s="70"/>
      <c r="E24" s="70"/>
      <c r="F24" s="7">
        <v>2022</v>
      </c>
      <c r="G24" s="21"/>
      <c r="H24" s="21"/>
      <c r="I24" s="42">
        <v>0</v>
      </c>
      <c r="J24" s="42">
        <v>0</v>
      </c>
      <c r="K24" s="42">
        <v>0</v>
      </c>
      <c r="L24" s="42">
        <v>0</v>
      </c>
      <c r="M24" s="7">
        <v>0</v>
      </c>
      <c r="N24" s="98"/>
      <c r="O24" s="32"/>
      <c r="P24" s="33"/>
      <c r="Q24" s="33"/>
      <c r="R24" s="33"/>
      <c r="S24" s="33"/>
      <c r="T24" s="33"/>
      <c r="U24" s="33"/>
      <c r="V24" s="33"/>
      <c r="W24" s="33"/>
    </row>
    <row r="25" spans="1:23" ht="15.75" x14ac:dyDescent="0.25">
      <c r="A25" s="65"/>
      <c r="B25" s="94"/>
      <c r="C25" s="95"/>
      <c r="D25" s="71"/>
      <c r="E25" s="71"/>
      <c r="F25" s="7">
        <v>2023</v>
      </c>
      <c r="G25" s="21"/>
      <c r="H25" s="21"/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99"/>
      <c r="O25" s="32"/>
      <c r="P25" s="33"/>
      <c r="Q25" s="33"/>
      <c r="R25" s="33"/>
      <c r="S25" s="33"/>
      <c r="T25" s="33"/>
      <c r="U25" s="33"/>
      <c r="V25" s="33"/>
      <c r="W25" s="33"/>
    </row>
    <row r="26" spans="1:23" ht="15.75" customHeight="1" x14ac:dyDescent="0.25">
      <c r="A26" s="72">
        <v>5</v>
      </c>
      <c r="B26" s="90" t="s">
        <v>31</v>
      </c>
      <c r="C26" s="91"/>
      <c r="D26" s="75">
        <v>2021</v>
      </c>
      <c r="E26" s="75">
        <v>2021</v>
      </c>
      <c r="F26" s="7" t="s">
        <v>6</v>
      </c>
      <c r="G26" s="21"/>
      <c r="H26" s="21"/>
      <c r="I26" s="6">
        <f>I27+I28+I29</f>
        <v>150</v>
      </c>
      <c r="J26" s="8">
        <f>J27+J28+J29</f>
        <v>0</v>
      </c>
      <c r="K26" s="7">
        <f>K27+K28+K29</f>
        <v>0</v>
      </c>
      <c r="L26" s="6">
        <f>L27+L28+L29</f>
        <v>150</v>
      </c>
      <c r="M26" s="7">
        <v>0</v>
      </c>
      <c r="N26" s="97" t="s">
        <v>11</v>
      </c>
      <c r="O26" s="32"/>
      <c r="P26" s="33"/>
      <c r="Q26" s="33"/>
      <c r="R26" s="33"/>
      <c r="S26" s="33"/>
      <c r="T26" s="33"/>
      <c r="U26" s="33"/>
      <c r="V26" s="33"/>
      <c r="W26" s="33"/>
    </row>
    <row r="27" spans="1:23" ht="15.75" x14ac:dyDescent="0.25">
      <c r="A27" s="64"/>
      <c r="B27" s="92"/>
      <c r="C27" s="93"/>
      <c r="D27" s="70"/>
      <c r="E27" s="70"/>
      <c r="F27" s="7">
        <v>2021</v>
      </c>
      <c r="G27" s="21"/>
      <c r="H27" s="21"/>
      <c r="I27" s="6">
        <f>J27+K27+L27</f>
        <v>150</v>
      </c>
      <c r="J27" s="51">
        <v>0</v>
      </c>
      <c r="K27" s="52">
        <v>0</v>
      </c>
      <c r="L27" s="44">
        <v>150</v>
      </c>
      <c r="M27" s="7">
        <v>0</v>
      </c>
      <c r="N27" s="98"/>
      <c r="O27" s="32"/>
      <c r="P27" s="33"/>
      <c r="Q27" s="33"/>
      <c r="R27" s="33"/>
      <c r="S27" s="33"/>
      <c r="T27" s="33"/>
      <c r="U27" s="33"/>
      <c r="V27" s="33"/>
      <c r="W27" s="33"/>
    </row>
    <row r="28" spans="1:23" ht="15.75" x14ac:dyDescent="0.25">
      <c r="A28" s="64"/>
      <c r="B28" s="92"/>
      <c r="C28" s="93"/>
      <c r="D28" s="70"/>
      <c r="E28" s="70"/>
      <c r="F28" s="7">
        <v>2022</v>
      </c>
      <c r="G28" s="21"/>
      <c r="H28" s="21"/>
      <c r="I28" s="42">
        <f>J28+K28+L28</f>
        <v>0</v>
      </c>
      <c r="J28" s="42">
        <v>0</v>
      </c>
      <c r="K28" s="58">
        <v>0</v>
      </c>
      <c r="L28" s="42">
        <v>0</v>
      </c>
      <c r="M28" s="7">
        <v>0</v>
      </c>
      <c r="N28" s="98"/>
      <c r="O28" s="32"/>
      <c r="P28" s="33"/>
      <c r="Q28" s="33"/>
      <c r="R28" s="33"/>
      <c r="S28" s="33"/>
      <c r="T28" s="33"/>
      <c r="U28" s="33"/>
      <c r="V28" s="33"/>
      <c r="W28" s="33"/>
    </row>
    <row r="29" spans="1:23" ht="15.75" x14ac:dyDescent="0.25">
      <c r="A29" s="65"/>
      <c r="B29" s="94"/>
      <c r="C29" s="95"/>
      <c r="D29" s="71"/>
      <c r="E29" s="71"/>
      <c r="F29" s="7">
        <v>2023</v>
      </c>
      <c r="G29" s="21"/>
      <c r="H29" s="21"/>
      <c r="I29" s="8">
        <f>J29+K29+L29</f>
        <v>0</v>
      </c>
      <c r="J29" s="8">
        <v>0</v>
      </c>
      <c r="K29" s="7">
        <v>0</v>
      </c>
      <c r="L29" s="8">
        <v>0</v>
      </c>
      <c r="M29" s="7">
        <v>0</v>
      </c>
      <c r="N29" s="99"/>
      <c r="O29" s="32"/>
      <c r="P29" s="33"/>
      <c r="Q29" s="33"/>
      <c r="R29" s="33"/>
      <c r="S29" s="33"/>
      <c r="T29" s="33"/>
      <c r="U29" s="33"/>
      <c r="V29" s="33"/>
      <c r="W29" s="33"/>
    </row>
    <row r="30" spans="1:23" ht="15.75" x14ac:dyDescent="0.25">
      <c r="A30" s="22"/>
      <c r="B30" s="23"/>
      <c r="C30" s="23"/>
      <c r="D30" s="49"/>
      <c r="E30" s="49"/>
      <c r="F30" s="19"/>
      <c r="G30" s="24"/>
      <c r="H30" s="24"/>
      <c r="I30" s="16"/>
      <c r="J30" s="16"/>
      <c r="K30" s="19"/>
      <c r="L30" s="16"/>
      <c r="M30" s="19"/>
      <c r="N30" s="17"/>
      <c r="O30" s="32"/>
      <c r="P30" s="33"/>
      <c r="Q30" s="33"/>
      <c r="R30" s="33"/>
      <c r="S30" s="33"/>
      <c r="T30" s="33"/>
      <c r="U30" s="33"/>
      <c r="V30" s="33"/>
      <c r="W30" s="33"/>
    </row>
    <row r="31" spans="1:23" ht="15.75" x14ac:dyDescent="0.25">
      <c r="A31" s="22"/>
      <c r="B31" s="23"/>
      <c r="C31" s="23"/>
      <c r="D31" s="49"/>
      <c r="E31" s="49"/>
      <c r="F31" s="19"/>
      <c r="G31" s="24"/>
      <c r="H31" s="24"/>
      <c r="I31" s="16"/>
      <c r="J31" s="16"/>
      <c r="K31" s="19"/>
      <c r="L31" s="16"/>
      <c r="M31" s="19"/>
      <c r="N31" s="17"/>
      <c r="O31" s="32"/>
      <c r="P31" s="33"/>
      <c r="Q31" s="33"/>
      <c r="R31" s="33"/>
      <c r="S31" s="33"/>
      <c r="T31" s="33"/>
      <c r="U31" s="33"/>
      <c r="V31" s="33"/>
      <c r="W31" s="33"/>
    </row>
    <row r="32" spans="1:23" ht="15.75" x14ac:dyDescent="0.25">
      <c r="A32" s="72">
        <v>6</v>
      </c>
      <c r="B32" s="90" t="s">
        <v>32</v>
      </c>
      <c r="C32" s="91"/>
      <c r="D32" s="75">
        <v>2021</v>
      </c>
      <c r="E32" s="75">
        <v>2021</v>
      </c>
      <c r="F32" s="7" t="s">
        <v>6</v>
      </c>
      <c r="G32" s="21"/>
      <c r="H32" s="21"/>
      <c r="I32" s="6">
        <f>I33+I34+I35</f>
        <v>200</v>
      </c>
      <c r="J32" s="8">
        <f>J33+J34+J35</f>
        <v>0</v>
      </c>
      <c r="K32" s="7">
        <f>K33+K34+K35</f>
        <v>0</v>
      </c>
      <c r="L32" s="6">
        <f>L33+L34+L35</f>
        <v>200</v>
      </c>
      <c r="M32" s="7">
        <v>0</v>
      </c>
      <c r="N32" s="46" t="s">
        <v>11</v>
      </c>
      <c r="O32" s="32"/>
      <c r="P32" s="33"/>
      <c r="Q32" s="33"/>
      <c r="R32" s="33"/>
      <c r="S32" s="33"/>
      <c r="T32" s="33"/>
      <c r="U32" s="33"/>
      <c r="V32" s="33"/>
      <c r="W32" s="33"/>
    </row>
    <row r="33" spans="1:23" ht="15.75" x14ac:dyDescent="0.25">
      <c r="A33" s="64"/>
      <c r="B33" s="92"/>
      <c r="C33" s="93"/>
      <c r="D33" s="70"/>
      <c r="E33" s="70"/>
      <c r="F33" s="7">
        <v>2021</v>
      </c>
      <c r="G33" s="25"/>
      <c r="H33" s="25"/>
      <c r="I33" s="10">
        <f>J33+K33+L33</f>
        <v>200</v>
      </c>
      <c r="J33" s="53">
        <v>0</v>
      </c>
      <c r="K33" s="54">
        <v>0</v>
      </c>
      <c r="L33" s="55">
        <v>200</v>
      </c>
      <c r="M33" s="20">
        <v>0</v>
      </c>
      <c r="N33" s="40"/>
      <c r="O33" s="32"/>
      <c r="P33" s="33"/>
      <c r="Q33" s="33"/>
      <c r="R33" s="33"/>
      <c r="S33" s="33"/>
      <c r="T33" s="33"/>
      <c r="U33" s="33"/>
      <c r="V33" s="33"/>
      <c r="W33" s="33"/>
    </row>
    <row r="34" spans="1:23" ht="15.75" x14ac:dyDescent="0.25">
      <c r="A34" s="64"/>
      <c r="B34" s="92"/>
      <c r="C34" s="93"/>
      <c r="D34" s="70"/>
      <c r="E34" s="70"/>
      <c r="F34" s="7">
        <v>2022</v>
      </c>
      <c r="G34" s="25"/>
      <c r="H34" s="25"/>
      <c r="I34" s="60">
        <f>J34+K34+L34</f>
        <v>0</v>
      </c>
      <c r="J34" s="60">
        <v>0</v>
      </c>
      <c r="K34" s="58">
        <v>0</v>
      </c>
      <c r="L34" s="60">
        <v>0</v>
      </c>
      <c r="M34" s="20">
        <v>0</v>
      </c>
      <c r="N34" s="47"/>
      <c r="O34" s="32"/>
      <c r="P34" s="33"/>
      <c r="Q34" s="33"/>
      <c r="R34" s="33"/>
      <c r="S34" s="33"/>
      <c r="T34" s="33"/>
      <c r="U34" s="33"/>
      <c r="V34" s="33"/>
      <c r="W34" s="33"/>
    </row>
    <row r="35" spans="1:23" ht="18" customHeight="1" x14ac:dyDescent="0.25">
      <c r="A35" s="65"/>
      <c r="B35" s="94"/>
      <c r="C35" s="95"/>
      <c r="D35" s="71"/>
      <c r="E35" s="71"/>
      <c r="F35" s="7">
        <v>2023</v>
      </c>
      <c r="G35" s="25"/>
      <c r="H35" s="25"/>
      <c r="I35" s="12">
        <f>J35+K35+L35</f>
        <v>0</v>
      </c>
      <c r="J35" s="12">
        <v>0</v>
      </c>
      <c r="K35" s="20">
        <v>0</v>
      </c>
      <c r="L35" s="12">
        <v>0</v>
      </c>
      <c r="M35" s="20">
        <v>0</v>
      </c>
      <c r="N35" s="48"/>
      <c r="O35" s="32"/>
      <c r="P35" s="33"/>
      <c r="Q35" s="33"/>
      <c r="R35" s="33"/>
      <c r="S35" s="33"/>
      <c r="T35" s="33"/>
      <c r="U35" s="33"/>
      <c r="V35" s="33"/>
      <c r="W35" s="33"/>
    </row>
    <row r="36" spans="1:23" ht="15.75" customHeight="1" x14ac:dyDescent="0.25">
      <c r="A36" s="64">
        <v>7</v>
      </c>
      <c r="B36" s="92" t="s">
        <v>26</v>
      </c>
      <c r="C36" s="93"/>
      <c r="D36" s="70">
        <v>2021</v>
      </c>
      <c r="E36" s="75">
        <v>2021</v>
      </c>
      <c r="F36" s="20" t="s">
        <v>6</v>
      </c>
      <c r="G36" s="25"/>
      <c r="H36" s="25"/>
      <c r="I36" s="10">
        <f>I37+I38+I39</f>
        <v>1000</v>
      </c>
      <c r="J36" s="12">
        <f>J37+J38+J39</f>
        <v>0</v>
      </c>
      <c r="K36" s="12">
        <f>K37+K38+K39</f>
        <v>0</v>
      </c>
      <c r="L36" s="10">
        <f>L37+L38+L39</f>
        <v>1000</v>
      </c>
      <c r="M36" s="20">
        <v>0</v>
      </c>
      <c r="N36" s="43"/>
      <c r="O36" s="32"/>
      <c r="P36" s="33"/>
      <c r="Q36" s="33"/>
      <c r="R36" s="33"/>
      <c r="S36" s="33"/>
      <c r="T36" s="33"/>
      <c r="U36" s="33"/>
      <c r="V36" s="33"/>
      <c r="W36" s="33"/>
    </row>
    <row r="37" spans="1:23" ht="15.75" x14ac:dyDescent="0.25">
      <c r="A37" s="64"/>
      <c r="B37" s="92"/>
      <c r="C37" s="93"/>
      <c r="D37" s="70"/>
      <c r="E37" s="70"/>
      <c r="F37" s="7">
        <v>2021</v>
      </c>
      <c r="G37" s="21"/>
      <c r="H37" s="21"/>
      <c r="I37" s="6">
        <f>J37+K37+L37</f>
        <v>1000</v>
      </c>
      <c r="J37" s="51">
        <v>0</v>
      </c>
      <c r="K37" s="52">
        <v>0</v>
      </c>
      <c r="L37" s="44">
        <v>1000</v>
      </c>
      <c r="M37" s="7">
        <v>0</v>
      </c>
      <c r="N37" s="13" t="s">
        <v>18</v>
      </c>
      <c r="O37" s="32"/>
      <c r="P37" s="33"/>
      <c r="Q37" s="33"/>
      <c r="R37" s="33"/>
      <c r="S37" s="33"/>
      <c r="T37" s="33"/>
      <c r="U37" s="33"/>
      <c r="V37" s="33"/>
      <c r="W37" s="33"/>
    </row>
    <row r="38" spans="1:23" ht="15.75" x14ac:dyDescent="0.25">
      <c r="A38" s="64"/>
      <c r="B38" s="92"/>
      <c r="C38" s="93"/>
      <c r="D38" s="70"/>
      <c r="E38" s="70"/>
      <c r="F38" s="7">
        <v>2022</v>
      </c>
      <c r="G38" s="21"/>
      <c r="H38" s="21"/>
      <c r="I38" s="42">
        <f>J38+K38+L38</f>
        <v>0</v>
      </c>
      <c r="J38" s="42">
        <v>0</v>
      </c>
      <c r="K38" s="42">
        <v>0</v>
      </c>
      <c r="L38" s="42">
        <v>0</v>
      </c>
      <c r="M38" s="7">
        <v>0</v>
      </c>
      <c r="N38" s="13"/>
      <c r="O38" s="32"/>
      <c r="P38" s="33"/>
      <c r="Q38" s="33"/>
      <c r="R38" s="33"/>
      <c r="S38" s="33"/>
      <c r="T38" s="33"/>
      <c r="U38" s="33"/>
      <c r="V38" s="33"/>
      <c r="W38" s="33"/>
    </row>
    <row r="39" spans="1:23" ht="15.75" x14ac:dyDescent="0.25">
      <c r="A39" s="65"/>
      <c r="B39" s="94"/>
      <c r="C39" s="95"/>
      <c r="D39" s="71"/>
      <c r="E39" s="71"/>
      <c r="F39" s="7">
        <v>2023</v>
      </c>
      <c r="G39" s="21"/>
      <c r="H39" s="21"/>
      <c r="I39" s="8">
        <f>J39+K39+L39</f>
        <v>0</v>
      </c>
      <c r="J39" s="8">
        <v>0</v>
      </c>
      <c r="K39" s="7">
        <v>0</v>
      </c>
      <c r="L39" s="8">
        <v>0</v>
      </c>
      <c r="M39" s="7">
        <v>0</v>
      </c>
      <c r="N39" s="14"/>
      <c r="O39" s="32"/>
      <c r="P39" s="33"/>
      <c r="Q39" s="33"/>
      <c r="R39" s="33"/>
      <c r="S39" s="33"/>
      <c r="T39" s="33"/>
      <c r="U39" s="33"/>
      <c r="V39" s="33"/>
      <c r="W39" s="33"/>
    </row>
    <row r="40" spans="1:23" ht="15.75" x14ac:dyDescent="0.25">
      <c r="A40" s="72">
        <v>8</v>
      </c>
      <c r="B40" s="90" t="s">
        <v>19</v>
      </c>
      <c r="C40" s="91"/>
      <c r="D40" s="75">
        <v>2021</v>
      </c>
      <c r="E40" s="75">
        <v>2021</v>
      </c>
      <c r="F40" s="7" t="s">
        <v>6</v>
      </c>
      <c r="G40" s="21"/>
      <c r="H40" s="21"/>
      <c r="I40" s="6">
        <f>I41+I42+I43</f>
        <v>5500</v>
      </c>
      <c r="J40" s="8">
        <f>J41+J42+J43</f>
        <v>0</v>
      </c>
      <c r="K40" s="8">
        <f>K41+K42+K43</f>
        <v>0</v>
      </c>
      <c r="L40" s="6">
        <f>L41+L42+L43</f>
        <v>5500</v>
      </c>
      <c r="M40" s="7">
        <v>0</v>
      </c>
      <c r="N40" s="11"/>
      <c r="O40" s="32"/>
      <c r="P40" s="33"/>
      <c r="Q40" s="33"/>
      <c r="R40" s="33"/>
      <c r="S40" s="33"/>
      <c r="T40" s="33"/>
      <c r="U40" s="33"/>
      <c r="V40" s="33"/>
      <c r="W40" s="33"/>
    </row>
    <row r="41" spans="1:23" ht="15.75" x14ac:dyDescent="0.25">
      <c r="A41" s="64"/>
      <c r="B41" s="92"/>
      <c r="C41" s="93"/>
      <c r="D41" s="70"/>
      <c r="E41" s="70"/>
      <c r="F41" s="7">
        <v>2021</v>
      </c>
      <c r="G41" s="21"/>
      <c r="H41" s="21"/>
      <c r="I41" s="6">
        <f>J41+K41+L41</f>
        <v>5500</v>
      </c>
      <c r="J41" s="51">
        <v>0</v>
      </c>
      <c r="K41" s="52">
        <v>0</v>
      </c>
      <c r="L41" s="44">
        <v>5500</v>
      </c>
      <c r="M41" s="7">
        <v>0</v>
      </c>
      <c r="N41" s="15" t="s">
        <v>11</v>
      </c>
      <c r="O41" s="32"/>
      <c r="P41" s="33"/>
      <c r="Q41" s="33"/>
      <c r="R41" s="33"/>
      <c r="S41" s="33"/>
      <c r="T41" s="33"/>
      <c r="U41" s="33"/>
      <c r="V41" s="33"/>
      <c r="W41" s="33"/>
    </row>
    <row r="42" spans="1:23" ht="15.75" x14ac:dyDescent="0.25">
      <c r="A42" s="64"/>
      <c r="B42" s="92"/>
      <c r="C42" s="93"/>
      <c r="D42" s="70"/>
      <c r="E42" s="70"/>
      <c r="F42" s="7">
        <v>2022</v>
      </c>
      <c r="G42" s="21"/>
      <c r="H42" s="21"/>
      <c r="I42" s="42">
        <f>J42+K42+L42</f>
        <v>0</v>
      </c>
      <c r="J42" s="42">
        <v>0</v>
      </c>
      <c r="K42" s="58">
        <v>0</v>
      </c>
      <c r="L42" s="42">
        <v>0</v>
      </c>
      <c r="M42" s="7">
        <v>0</v>
      </c>
      <c r="N42" s="15"/>
      <c r="O42" s="32"/>
      <c r="P42" s="33"/>
      <c r="Q42" s="33"/>
      <c r="R42" s="33"/>
      <c r="S42" s="33"/>
      <c r="T42" s="33"/>
      <c r="U42" s="33"/>
      <c r="V42" s="33"/>
      <c r="W42" s="33"/>
    </row>
    <row r="43" spans="1:23" ht="15.75" x14ac:dyDescent="0.25">
      <c r="A43" s="65"/>
      <c r="B43" s="94"/>
      <c r="C43" s="95"/>
      <c r="D43" s="71"/>
      <c r="E43" s="71"/>
      <c r="F43" s="7">
        <v>2023</v>
      </c>
      <c r="G43" s="21"/>
      <c r="H43" s="21"/>
      <c r="I43" s="8">
        <f>J43+K43+L43</f>
        <v>0</v>
      </c>
      <c r="J43" s="8">
        <v>0</v>
      </c>
      <c r="K43" s="8">
        <v>0</v>
      </c>
      <c r="L43" s="8">
        <v>0</v>
      </c>
      <c r="M43" s="7">
        <v>0</v>
      </c>
      <c r="N43" s="9"/>
      <c r="O43" s="32"/>
      <c r="P43" s="33"/>
      <c r="Q43" s="33"/>
      <c r="R43" s="33"/>
      <c r="S43" s="33"/>
      <c r="T43" s="33"/>
      <c r="U43" s="33"/>
      <c r="V43" s="33"/>
      <c r="W43" s="33"/>
    </row>
    <row r="44" spans="1:23" ht="15.75" customHeight="1" x14ac:dyDescent="0.25">
      <c r="A44" s="72">
        <v>9</v>
      </c>
      <c r="B44" s="73" t="s">
        <v>17</v>
      </c>
      <c r="C44" s="74"/>
      <c r="D44" s="75">
        <v>2022</v>
      </c>
      <c r="E44" s="75">
        <v>2023</v>
      </c>
      <c r="F44" s="20" t="s">
        <v>6</v>
      </c>
      <c r="G44" s="25"/>
      <c r="H44" s="25"/>
      <c r="I44" s="10">
        <f>I45+I46+I47</f>
        <v>200998.90000000002</v>
      </c>
      <c r="J44" s="12">
        <f>J45+J46+J47</f>
        <v>139662.6</v>
      </c>
      <c r="K44" s="20">
        <f>K45+K46+K47</f>
        <v>49068.6</v>
      </c>
      <c r="L44" s="10">
        <f>L45+L46+L47</f>
        <v>12267.7</v>
      </c>
      <c r="M44" s="20">
        <v>0</v>
      </c>
      <c r="N44" s="11"/>
      <c r="O44" s="32"/>
      <c r="P44" s="33"/>
      <c r="Q44" s="33"/>
      <c r="R44" s="33"/>
      <c r="S44" s="33"/>
      <c r="T44" s="33"/>
      <c r="U44" s="33"/>
      <c r="V44" s="33"/>
      <c r="W44" s="33"/>
    </row>
    <row r="45" spans="1:23" ht="15.75" x14ac:dyDescent="0.25">
      <c r="A45" s="64"/>
      <c r="B45" s="66"/>
      <c r="C45" s="67"/>
      <c r="D45" s="70"/>
      <c r="E45" s="70"/>
      <c r="F45" s="7">
        <v>2021</v>
      </c>
      <c r="G45" s="21"/>
      <c r="H45" s="21"/>
      <c r="I45" s="8">
        <f>J45+K45+L45</f>
        <v>0</v>
      </c>
      <c r="J45" s="51">
        <v>0</v>
      </c>
      <c r="K45" s="52">
        <v>0</v>
      </c>
      <c r="L45" s="51">
        <v>0</v>
      </c>
      <c r="M45" s="7">
        <v>0</v>
      </c>
      <c r="N45" s="15" t="s">
        <v>16</v>
      </c>
      <c r="O45" s="32"/>
      <c r="P45" s="33"/>
      <c r="Q45" s="33"/>
      <c r="R45" s="33"/>
      <c r="S45" s="33"/>
      <c r="T45" s="33"/>
      <c r="U45" s="33"/>
      <c r="V45" s="33"/>
      <c r="W45" s="33"/>
    </row>
    <row r="46" spans="1:23" ht="15.75" x14ac:dyDescent="0.25">
      <c r="A46" s="64"/>
      <c r="B46" s="66"/>
      <c r="C46" s="67"/>
      <c r="D46" s="70"/>
      <c r="E46" s="70"/>
      <c r="F46" s="7">
        <v>2022</v>
      </c>
      <c r="G46" s="21"/>
      <c r="H46" s="21"/>
      <c r="I46" s="57">
        <f>J46+K46+L46</f>
        <v>100499.5</v>
      </c>
      <c r="J46" s="57">
        <v>69831.3</v>
      </c>
      <c r="K46" s="58">
        <v>24534.3</v>
      </c>
      <c r="L46" s="57">
        <v>6133.9</v>
      </c>
      <c r="M46" s="7">
        <v>0</v>
      </c>
      <c r="N46" s="15"/>
      <c r="O46" s="32"/>
      <c r="P46" s="33"/>
      <c r="Q46" s="33"/>
      <c r="R46" s="33"/>
      <c r="S46" s="33"/>
      <c r="T46" s="33"/>
      <c r="U46" s="33"/>
      <c r="V46" s="33"/>
      <c r="W46" s="33"/>
    </row>
    <row r="47" spans="1:23" ht="15.75" x14ac:dyDescent="0.25">
      <c r="A47" s="65"/>
      <c r="B47" s="68"/>
      <c r="C47" s="69"/>
      <c r="D47" s="71"/>
      <c r="E47" s="71"/>
      <c r="F47" s="7">
        <v>2023</v>
      </c>
      <c r="G47" s="21"/>
      <c r="H47" s="21"/>
      <c r="I47" s="6">
        <f>J47+K47+L47</f>
        <v>100499.40000000001</v>
      </c>
      <c r="J47" s="6">
        <v>69831.3</v>
      </c>
      <c r="K47" s="7">
        <v>24534.3</v>
      </c>
      <c r="L47" s="6">
        <v>6133.8</v>
      </c>
      <c r="M47" s="7">
        <v>0</v>
      </c>
      <c r="N47" s="9"/>
      <c r="O47" s="32"/>
      <c r="P47" s="33"/>
      <c r="Q47" s="33"/>
      <c r="R47" s="33"/>
      <c r="S47" s="33"/>
      <c r="T47" s="33"/>
      <c r="U47" s="33"/>
      <c r="V47" s="33"/>
      <c r="W47" s="33"/>
    </row>
    <row r="48" spans="1:23" ht="15.75" customHeight="1" x14ac:dyDescent="0.25">
      <c r="A48" s="72">
        <v>10</v>
      </c>
      <c r="B48" s="73" t="s">
        <v>21</v>
      </c>
      <c r="C48" s="74"/>
      <c r="D48" s="75">
        <v>2021</v>
      </c>
      <c r="E48" s="75">
        <v>2023</v>
      </c>
      <c r="F48" s="7" t="s">
        <v>6</v>
      </c>
      <c r="G48" s="21"/>
      <c r="H48" s="21"/>
      <c r="I48" s="6">
        <f>I49+I50+I51</f>
        <v>1500</v>
      </c>
      <c r="J48" s="8">
        <f>J49+J50+J51</f>
        <v>0</v>
      </c>
      <c r="K48" s="7">
        <f>K49+K50+K51</f>
        <v>0</v>
      </c>
      <c r="L48" s="6">
        <f>L49+L50+L51</f>
        <v>1500</v>
      </c>
      <c r="M48" s="7">
        <v>0</v>
      </c>
      <c r="N48" s="11"/>
      <c r="O48" s="32"/>
      <c r="P48" s="33"/>
      <c r="Q48" s="33"/>
      <c r="R48" s="33"/>
      <c r="S48" s="33"/>
      <c r="T48" s="33"/>
      <c r="U48" s="33"/>
      <c r="V48" s="33"/>
      <c r="W48" s="33"/>
    </row>
    <row r="49" spans="1:23" ht="15.75" x14ac:dyDescent="0.25">
      <c r="A49" s="64"/>
      <c r="B49" s="66"/>
      <c r="C49" s="67"/>
      <c r="D49" s="70"/>
      <c r="E49" s="70"/>
      <c r="F49" s="7">
        <v>2021</v>
      </c>
      <c r="G49" s="21"/>
      <c r="H49" s="21"/>
      <c r="I49" s="6">
        <f>L49</f>
        <v>1500</v>
      </c>
      <c r="J49" s="51">
        <v>0</v>
      </c>
      <c r="K49" s="52">
        <v>0</v>
      </c>
      <c r="L49" s="44">
        <v>1500</v>
      </c>
      <c r="M49" s="7">
        <v>0</v>
      </c>
      <c r="N49" s="15" t="s">
        <v>11</v>
      </c>
      <c r="O49" s="32"/>
      <c r="P49" s="33"/>
      <c r="Q49" s="33"/>
      <c r="R49" s="33"/>
      <c r="S49" s="33"/>
      <c r="T49" s="33"/>
      <c r="U49" s="33"/>
      <c r="V49" s="33"/>
      <c r="W49" s="33"/>
    </row>
    <row r="50" spans="1:23" ht="15.75" x14ac:dyDescent="0.25">
      <c r="A50" s="64"/>
      <c r="B50" s="66"/>
      <c r="C50" s="67"/>
      <c r="D50" s="70"/>
      <c r="E50" s="70"/>
      <c r="F50" s="7">
        <v>2022</v>
      </c>
      <c r="G50" s="21"/>
      <c r="H50" s="21"/>
      <c r="I50" s="42">
        <f>J50+K50+L50</f>
        <v>0</v>
      </c>
      <c r="J50" s="42">
        <v>0</v>
      </c>
      <c r="K50" s="58">
        <v>0</v>
      </c>
      <c r="L50" s="42">
        <v>0</v>
      </c>
      <c r="M50" s="7">
        <v>0</v>
      </c>
      <c r="N50" s="15"/>
      <c r="O50" s="32"/>
      <c r="P50" s="33"/>
      <c r="Q50" s="33"/>
      <c r="R50" s="33"/>
      <c r="S50" s="33"/>
      <c r="T50" s="33"/>
      <c r="U50" s="33"/>
      <c r="V50" s="33"/>
      <c r="W50" s="33"/>
    </row>
    <row r="51" spans="1:23" ht="15.75" x14ac:dyDescent="0.25">
      <c r="A51" s="65"/>
      <c r="B51" s="68"/>
      <c r="C51" s="69"/>
      <c r="D51" s="71"/>
      <c r="E51" s="71"/>
      <c r="F51" s="7">
        <v>2023</v>
      </c>
      <c r="G51" s="21"/>
      <c r="H51" s="21"/>
      <c r="I51" s="8">
        <f>J51+K51+L51</f>
        <v>0</v>
      </c>
      <c r="J51" s="8">
        <v>0</v>
      </c>
      <c r="K51" s="7">
        <v>0</v>
      </c>
      <c r="L51" s="8">
        <v>0</v>
      </c>
      <c r="M51" s="7">
        <v>0</v>
      </c>
      <c r="N51" s="9"/>
      <c r="O51" s="32"/>
      <c r="P51" s="33"/>
      <c r="Q51" s="33"/>
      <c r="R51" s="33"/>
      <c r="S51" s="33"/>
      <c r="T51" s="33"/>
      <c r="U51" s="33"/>
      <c r="V51" s="33"/>
      <c r="W51" s="33"/>
    </row>
    <row r="52" spans="1:23" ht="15.75" customHeight="1" x14ac:dyDescent="0.25">
      <c r="A52" s="64">
        <v>11</v>
      </c>
      <c r="B52" s="66" t="s">
        <v>33</v>
      </c>
      <c r="C52" s="67"/>
      <c r="D52" s="75">
        <v>2021</v>
      </c>
      <c r="E52" s="75">
        <v>2022</v>
      </c>
      <c r="F52" s="20" t="s">
        <v>6</v>
      </c>
      <c r="G52" s="25"/>
      <c r="H52" s="25"/>
      <c r="I52" s="10">
        <f>I53+I54+I55</f>
        <v>2000</v>
      </c>
      <c r="J52" s="12">
        <f>J53+J54+J55</f>
        <v>0</v>
      </c>
      <c r="K52" s="20">
        <f>K53+K54+K55</f>
        <v>0</v>
      </c>
      <c r="L52" s="10">
        <f>L53+L54+L55</f>
        <v>2000</v>
      </c>
      <c r="M52" s="20">
        <v>0</v>
      </c>
      <c r="N52" s="11"/>
      <c r="O52" s="32"/>
      <c r="P52" s="33"/>
      <c r="Q52" s="33"/>
      <c r="R52" s="33"/>
      <c r="S52" s="33"/>
      <c r="T52" s="33"/>
      <c r="U52" s="33"/>
      <c r="V52" s="33"/>
      <c r="W52" s="33"/>
    </row>
    <row r="53" spans="1:23" ht="15.75" x14ac:dyDescent="0.25">
      <c r="A53" s="64"/>
      <c r="B53" s="66"/>
      <c r="C53" s="67"/>
      <c r="D53" s="70"/>
      <c r="E53" s="70"/>
      <c r="F53" s="7">
        <v>2021</v>
      </c>
      <c r="G53" s="21"/>
      <c r="H53" s="21"/>
      <c r="I53" s="6">
        <f>J53+K53+L53</f>
        <v>500</v>
      </c>
      <c r="J53" s="51">
        <v>0</v>
      </c>
      <c r="K53" s="52">
        <v>0</v>
      </c>
      <c r="L53" s="44">
        <v>500</v>
      </c>
      <c r="M53" s="7">
        <v>0</v>
      </c>
      <c r="N53" s="15" t="s">
        <v>11</v>
      </c>
      <c r="O53" s="32"/>
      <c r="P53" s="33"/>
      <c r="Q53" s="33"/>
      <c r="R53" s="33"/>
      <c r="S53" s="33"/>
      <c r="T53" s="33"/>
      <c r="U53" s="33"/>
      <c r="V53" s="33"/>
      <c r="W53" s="33"/>
    </row>
    <row r="54" spans="1:23" ht="15.75" x14ac:dyDescent="0.25">
      <c r="A54" s="64"/>
      <c r="B54" s="66"/>
      <c r="C54" s="67"/>
      <c r="D54" s="70"/>
      <c r="E54" s="70"/>
      <c r="F54" s="7">
        <v>2022</v>
      </c>
      <c r="G54" s="21"/>
      <c r="H54" s="21"/>
      <c r="I54" s="57">
        <f>J54+K54+L54</f>
        <v>1500</v>
      </c>
      <c r="J54" s="42">
        <v>0</v>
      </c>
      <c r="K54" s="58">
        <v>0</v>
      </c>
      <c r="L54" s="57">
        <v>1500</v>
      </c>
      <c r="M54" s="7">
        <v>0</v>
      </c>
      <c r="N54" s="15"/>
      <c r="O54" s="32"/>
      <c r="P54" s="33"/>
      <c r="Q54" s="33"/>
      <c r="R54" s="33"/>
      <c r="S54" s="33"/>
      <c r="T54" s="33"/>
      <c r="U54" s="33"/>
      <c r="V54" s="33"/>
      <c r="W54" s="33"/>
    </row>
    <row r="55" spans="1:23" ht="15.75" x14ac:dyDescent="0.25">
      <c r="A55" s="65"/>
      <c r="B55" s="68"/>
      <c r="C55" s="69"/>
      <c r="D55" s="71"/>
      <c r="E55" s="71"/>
      <c r="F55" s="7">
        <v>2023</v>
      </c>
      <c r="G55" s="21"/>
      <c r="H55" s="21"/>
      <c r="I55" s="8">
        <f>J55+K55+L55</f>
        <v>0</v>
      </c>
      <c r="J55" s="8">
        <v>0</v>
      </c>
      <c r="K55" s="7">
        <v>0</v>
      </c>
      <c r="L55" s="8">
        <v>0</v>
      </c>
      <c r="M55" s="7">
        <v>0</v>
      </c>
      <c r="N55" s="9"/>
      <c r="O55" s="32"/>
      <c r="P55" s="33"/>
      <c r="Q55" s="33"/>
      <c r="R55" s="33"/>
      <c r="S55" s="33"/>
      <c r="T55" s="33"/>
      <c r="U55" s="33"/>
      <c r="V55" s="33"/>
      <c r="W55" s="33"/>
    </row>
    <row r="56" spans="1:23" ht="15.75" customHeight="1" x14ac:dyDescent="0.25">
      <c r="A56" s="72">
        <v>12</v>
      </c>
      <c r="B56" s="73" t="s">
        <v>34</v>
      </c>
      <c r="C56" s="74"/>
      <c r="D56" s="75">
        <v>2021</v>
      </c>
      <c r="E56" s="75">
        <v>2021</v>
      </c>
      <c r="F56" s="7" t="s">
        <v>6</v>
      </c>
      <c r="G56" s="21"/>
      <c r="H56" s="21"/>
      <c r="I56" s="6">
        <f>I57+I58+I59</f>
        <v>6000</v>
      </c>
      <c r="J56" s="8">
        <f>J57+J58+J59</f>
        <v>0</v>
      </c>
      <c r="K56" s="7">
        <f>K57+K58+K59</f>
        <v>0</v>
      </c>
      <c r="L56" s="6">
        <f>L57+L58+L59</f>
        <v>6000</v>
      </c>
      <c r="M56" s="7">
        <v>0</v>
      </c>
      <c r="N56" s="11" t="s">
        <v>11</v>
      </c>
      <c r="O56" s="32"/>
      <c r="P56" s="33"/>
      <c r="Q56" s="33"/>
      <c r="R56" s="33"/>
      <c r="S56" s="33"/>
      <c r="T56" s="33"/>
      <c r="U56" s="33"/>
      <c r="V56" s="33"/>
      <c r="W56" s="33"/>
    </row>
    <row r="57" spans="1:23" ht="15.75" x14ac:dyDescent="0.25">
      <c r="A57" s="64"/>
      <c r="B57" s="66"/>
      <c r="C57" s="67"/>
      <c r="D57" s="70"/>
      <c r="E57" s="70"/>
      <c r="F57" s="7">
        <v>2021</v>
      </c>
      <c r="G57" s="21"/>
      <c r="H57" s="21"/>
      <c r="I57" s="44">
        <f>J57+K57+L57</f>
        <v>6000</v>
      </c>
      <c r="J57" s="51">
        <v>0</v>
      </c>
      <c r="K57" s="52">
        <v>0</v>
      </c>
      <c r="L57" s="44">
        <v>6000</v>
      </c>
      <c r="M57" s="7">
        <v>0</v>
      </c>
      <c r="N57" s="15"/>
      <c r="O57" s="32"/>
      <c r="P57" s="33"/>
      <c r="Q57" s="33"/>
      <c r="R57" s="33"/>
      <c r="S57" s="33"/>
      <c r="T57" s="33"/>
      <c r="U57" s="33"/>
      <c r="V57" s="33"/>
      <c r="W57" s="33"/>
    </row>
    <row r="58" spans="1:23" ht="15.75" x14ac:dyDescent="0.25">
      <c r="A58" s="64"/>
      <c r="B58" s="66"/>
      <c r="C58" s="67"/>
      <c r="D58" s="70"/>
      <c r="E58" s="70"/>
      <c r="F58" s="7">
        <v>2022</v>
      </c>
      <c r="G58" s="21"/>
      <c r="H58" s="21"/>
      <c r="I58" s="42">
        <f>J58+K58+L58</f>
        <v>0</v>
      </c>
      <c r="J58" s="42">
        <v>0</v>
      </c>
      <c r="K58" s="58">
        <v>0</v>
      </c>
      <c r="L58" s="58">
        <v>0</v>
      </c>
      <c r="M58" s="7">
        <v>0</v>
      </c>
      <c r="N58" s="15"/>
      <c r="O58" s="32"/>
      <c r="P58" s="33"/>
      <c r="Q58" s="33"/>
      <c r="R58" s="33"/>
      <c r="S58" s="33"/>
      <c r="T58" s="33"/>
      <c r="U58" s="33"/>
      <c r="V58" s="33"/>
      <c r="W58" s="33"/>
    </row>
    <row r="59" spans="1:23" ht="15.75" x14ac:dyDescent="0.25">
      <c r="A59" s="65"/>
      <c r="B59" s="68"/>
      <c r="C59" s="69"/>
      <c r="D59" s="71"/>
      <c r="E59" s="71"/>
      <c r="F59" s="7">
        <v>2023</v>
      </c>
      <c r="G59" s="21"/>
      <c r="H59" s="21"/>
      <c r="I59" s="8">
        <f>J59+K59+L59</f>
        <v>0</v>
      </c>
      <c r="J59" s="8">
        <v>0</v>
      </c>
      <c r="K59" s="7">
        <v>0</v>
      </c>
      <c r="L59" s="8">
        <v>0</v>
      </c>
      <c r="M59" s="7">
        <v>0</v>
      </c>
      <c r="N59" s="9"/>
      <c r="O59" s="32"/>
      <c r="P59" s="33"/>
      <c r="Q59" s="33"/>
      <c r="R59" s="33"/>
      <c r="S59" s="33"/>
      <c r="T59" s="33"/>
      <c r="U59" s="33"/>
      <c r="V59" s="33"/>
      <c r="W59" s="33"/>
    </row>
    <row r="60" spans="1:23" ht="15.75" x14ac:dyDescent="0.25">
      <c r="A60" s="22"/>
      <c r="B60" s="49"/>
      <c r="C60" s="49"/>
      <c r="D60" s="49"/>
      <c r="E60" s="49"/>
      <c r="F60" s="19"/>
      <c r="G60" s="24"/>
      <c r="H60" s="24"/>
      <c r="I60" s="16"/>
      <c r="J60" s="16"/>
      <c r="K60" s="19"/>
      <c r="L60" s="16"/>
      <c r="M60" s="19"/>
      <c r="N60" s="62"/>
      <c r="O60" s="32"/>
      <c r="P60" s="33"/>
      <c r="Q60" s="33"/>
      <c r="R60" s="33"/>
      <c r="S60" s="33"/>
      <c r="T60" s="33"/>
      <c r="U60" s="33"/>
      <c r="V60" s="33"/>
      <c r="W60" s="33"/>
    </row>
    <row r="61" spans="1:23" ht="15.75" x14ac:dyDescent="0.25">
      <c r="A61" s="22"/>
      <c r="B61" s="49"/>
      <c r="C61" s="49"/>
      <c r="D61" s="49"/>
      <c r="E61" s="49"/>
      <c r="F61" s="19"/>
      <c r="G61" s="24"/>
      <c r="H61" s="24"/>
      <c r="I61" s="16"/>
      <c r="J61" s="16"/>
      <c r="K61" s="19"/>
      <c r="L61" s="16"/>
      <c r="M61" s="19"/>
      <c r="N61" s="62"/>
      <c r="O61" s="32"/>
      <c r="P61" s="33"/>
      <c r="Q61" s="33"/>
      <c r="R61" s="33"/>
      <c r="S61" s="33"/>
      <c r="T61" s="33"/>
      <c r="U61" s="33"/>
      <c r="V61" s="33"/>
      <c r="W61" s="33"/>
    </row>
    <row r="62" spans="1:23" ht="52.5" customHeight="1" x14ac:dyDescent="0.25">
      <c r="A62" s="72">
        <v>13</v>
      </c>
      <c r="B62" s="73" t="s">
        <v>22</v>
      </c>
      <c r="C62" s="74"/>
      <c r="D62" s="75">
        <v>2021</v>
      </c>
      <c r="E62" s="75">
        <v>2021</v>
      </c>
      <c r="F62" s="26" t="s">
        <v>6</v>
      </c>
      <c r="G62" s="26"/>
      <c r="H62" s="26"/>
      <c r="I62" s="28">
        <f>I63+I64+I65</f>
        <v>12054.300000000001</v>
      </c>
      <c r="J62" s="28">
        <f>J63+J64+J65</f>
        <v>11572.1</v>
      </c>
      <c r="K62" s="28">
        <f>K63+K64+K65</f>
        <v>241.1</v>
      </c>
      <c r="L62" s="28">
        <f>L63+L64+L65</f>
        <v>241.1</v>
      </c>
      <c r="M62" s="26">
        <v>0</v>
      </c>
      <c r="N62" s="79" t="s">
        <v>16</v>
      </c>
      <c r="O62" s="32"/>
      <c r="P62" s="33"/>
      <c r="Q62" s="33"/>
      <c r="R62" s="33"/>
      <c r="S62" s="33"/>
      <c r="T62" s="33"/>
      <c r="U62" s="33"/>
      <c r="V62" s="33"/>
      <c r="W62" s="33"/>
    </row>
    <row r="63" spans="1:23" ht="16.5" customHeight="1" x14ac:dyDescent="0.25">
      <c r="A63" s="64"/>
      <c r="B63" s="66"/>
      <c r="C63" s="67"/>
      <c r="D63" s="70"/>
      <c r="E63" s="70"/>
      <c r="F63" s="7">
        <v>2021</v>
      </c>
      <c r="G63" s="45"/>
      <c r="H63" s="45"/>
      <c r="I63" s="41">
        <f>J63+K63+L63</f>
        <v>12054.300000000001</v>
      </c>
      <c r="J63" s="56">
        <v>11572.1</v>
      </c>
      <c r="K63" s="56">
        <v>241.1</v>
      </c>
      <c r="L63" s="56">
        <v>241.1</v>
      </c>
      <c r="M63" s="45"/>
      <c r="N63" s="80"/>
      <c r="O63" s="32"/>
      <c r="P63" s="33"/>
      <c r="Q63" s="33"/>
      <c r="R63" s="33"/>
      <c r="S63" s="33"/>
      <c r="T63" s="33"/>
      <c r="U63" s="33"/>
      <c r="V63" s="33"/>
      <c r="W63" s="33"/>
    </row>
    <row r="64" spans="1:23" ht="15.75" customHeight="1" x14ac:dyDescent="0.25">
      <c r="A64" s="64"/>
      <c r="B64" s="66"/>
      <c r="C64" s="67"/>
      <c r="D64" s="70"/>
      <c r="E64" s="70"/>
      <c r="F64" s="7">
        <v>2022</v>
      </c>
      <c r="G64" s="45"/>
      <c r="H64" s="45"/>
      <c r="I64" s="59">
        <f>J64+K64+L64</f>
        <v>0</v>
      </c>
      <c r="J64" s="59">
        <v>0</v>
      </c>
      <c r="K64" s="59">
        <v>0</v>
      </c>
      <c r="L64" s="59">
        <v>0</v>
      </c>
      <c r="M64" s="45">
        <v>0</v>
      </c>
      <c r="N64" s="80"/>
      <c r="O64" s="32"/>
      <c r="P64" s="33"/>
      <c r="Q64" s="33"/>
      <c r="R64" s="33"/>
      <c r="S64" s="33"/>
      <c r="T64" s="33"/>
      <c r="U64" s="33"/>
      <c r="V64" s="33"/>
      <c r="W64" s="33"/>
    </row>
    <row r="65" spans="1:23" ht="14.25" customHeight="1" x14ac:dyDescent="0.25">
      <c r="A65" s="65"/>
      <c r="B65" s="68"/>
      <c r="C65" s="69"/>
      <c r="D65" s="71"/>
      <c r="E65" s="71"/>
      <c r="F65" s="7">
        <v>2023</v>
      </c>
      <c r="G65" s="45"/>
      <c r="H65" s="45"/>
      <c r="I65" s="18">
        <f>J65+K65+L65</f>
        <v>0</v>
      </c>
      <c r="J65" s="18">
        <v>0</v>
      </c>
      <c r="K65" s="18">
        <v>0</v>
      </c>
      <c r="L65" s="18">
        <v>0</v>
      </c>
      <c r="M65" s="45">
        <v>0</v>
      </c>
      <c r="N65" s="81"/>
      <c r="O65" s="32"/>
      <c r="P65" s="33"/>
      <c r="Q65" s="33"/>
      <c r="R65" s="33"/>
      <c r="S65" s="33"/>
      <c r="T65" s="33"/>
      <c r="U65" s="33"/>
      <c r="V65" s="33"/>
      <c r="W65" s="33"/>
    </row>
    <row r="66" spans="1:23" ht="27.75" customHeight="1" x14ac:dyDescent="0.25">
      <c r="A66" s="64">
        <v>14</v>
      </c>
      <c r="B66" s="66" t="s">
        <v>23</v>
      </c>
      <c r="C66" s="67"/>
      <c r="D66" s="70">
        <v>2021</v>
      </c>
      <c r="E66" s="70">
        <v>2021</v>
      </c>
      <c r="F66" s="27" t="s">
        <v>6</v>
      </c>
      <c r="G66" s="27"/>
      <c r="H66" s="27"/>
      <c r="I66" s="41">
        <f>I67+I68+I69</f>
        <v>18834</v>
      </c>
      <c r="J66" s="18">
        <f>J67+J68+J69</f>
        <v>18080.599999999999</v>
      </c>
      <c r="K66" s="41">
        <f>K67+K68+K69</f>
        <v>376.7</v>
      </c>
      <c r="L66" s="41">
        <f>L67+L68+L69</f>
        <v>376.7</v>
      </c>
      <c r="M66" s="36">
        <v>0</v>
      </c>
      <c r="N66" s="80" t="s">
        <v>16</v>
      </c>
      <c r="O66" s="32"/>
      <c r="P66" s="33"/>
      <c r="Q66" s="33"/>
      <c r="R66" s="33"/>
      <c r="S66" s="33"/>
      <c r="T66" s="33"/>
      <c r="U66" s="33"/>
      <c r="V66" s="33"/>
      <c r="W66" s="33"/>
    </row>
    <row r="67" spans="1:23" ht="18" customHeight="1" x14ac:dyDescent="0.25">
      <c r="A67" s="64"/>
      <c r="B67" s="66"/>
      <c r="C67" s="67"/>
      <c r="D67" s="70"/>
      <c r="E67" s="70"/>
      <c r="F67" s="7">
        <v>2021</v>
      </c>
      <c r="G67" s="38"/>
      <c r="H67" s="38"/>
      <c r="I67" s="41">
        <f>J67+K67+L67</f>
        <v>18834</v>
      </c>
      <c r="J67" s="56">
        <v>18080.599999999999</v>
      </c>
      <c r="K67" s="56">
        <v>376.7</v>
      </c>
      <c r="L67" s="56">
        <v>376.7</v>
      </c>
      <c r="M67" s="38"/>
      <c r="N67" s="80"/>
      <c r="O67" s="32"/>
      <c r="P67" s="33"/>
      <c r="Q67" s="33"/>
      <c r="R67" s="33"/>
      <c r="S67" s="33"/>
      <c r="T67" s="33"/>
      <c r="U67" s="33"/>
      <c r="V67" s="33"/>
      <c r="W67" s="33"/>
    </row>
    <row r="68" spans="1:23" ht="17.25" customHeight="1" x14ac:dyDescent="0.25">
      <c r="A68" s="64"/>
      <c r="B68" s="66"/>
      <c r="C68" s="67"/>
      <c r="D68" s="70"/>
      <c r="E68" s="70"/>
      <c r="F68" s="7">
        <v>2022</v>
      </c>
      <c r="G68" s="27"/>
      <c r="H68" s="27"/>
      <c r="I68" s="59">
        <f>J68+K68+L68</f>
        <v>0</v>
      </c>
      <c r="J68" s="59">
        <v>0</v>
      </c>
      <c r="K68" s="61"/>
      <c r="L68" s="61"/>
      <c r="M68" s="36">
        <v>0</v>
      </c>
      <c r="N68" s="80"/>
      <c r="O68" s="32"/>
      <c r="P68" s="33"/>
      <c r="Q68" s="33"/>
      <c r="R68" s="33"/>
      <c r="S68" s="33"/>
      <c r="T68" s="33"/>
      <c r="U68" s="33"/>
      <c r="V68" s="33"/>
      <c r="W68" s="33"/>
    </row>
    <row r="69" spans="1:23" ht="18" customHeight="1" x14ac:dyDescent="0.25">
      <c r="A69" s="65"/>
      <c r="B69" s="68"/>
      <c r="C69" s="69"/>
      <c r="D69" s="71"/>
      <c r="E69" s="71"/>
      <c r="F69" s="7">
        <v>2023</v>
      </c>
      <c r="G69" s="27"/>
      <c r="H69" s="27"/>
      <c r="I69" s="18">
        <f>J69+K69+L69</f>
        <v>0</v>
      </c>
      <c r="J69" s="18">
        <v>0</v>
      </c>
      <c r="K69" s="41"/>
      <c r="L69" s="41"/>
      <c r="M69" s="36">
        <v>0</v>
      </c>
      <c r="N69" s="81"/>
      <c r="O69" s="32"/>
      <c r="P69" s="33"/>
      <c r="Q69" s="33"/>
      <c r="R69" s="33"/>
      <c r="S69" s="33"/>
      <c r="T69" s="33"/>
      <c r="U69" s="33"/>
      <c r="V69" s="33"/>
      <c r="W69" s="33"/>
    </row>
    <row r="70" spans="1:23" ht="50.25" customHeight="1" x14ac:dyDescent="0.25">
      <c r="A70" s="72">
        <v>15</v>
      </c>
      <c r="B70" s="73" t="s">
        <v>25</v>
      </c>
      <c r="C70" s="74"/>
      <c r="D70" s="75">
        <v>2021</v>
      </c>
      <c r="E70" s="75">
        <v>2021</v>
      </c>
      <c r="F70" s="27" t="s">
        <v>6</v>
      </c>
      <c r="G70" s="27"/>
      <c r="H70" s="27"/>
      <c r="I70" s="29">
        <f>I71+I72+I73</f>
        <v>45109.399999999994</v>
      </c>
      <c r="J70" s="18">
        <f>J71+J72+J73</f>
        <v>43305</v>
      </c>
      <c r="K70" s="37">
        <f>K71+K73+K72</f>
        <v>902.2</v>
      </c>
      <c r="L70" s="37">
        <f>L71+L72+L73</f>
        <v>902.2</v>
      </c>
      <c r="M70" s="36">
        <v>0</v>
      </c>
      <c r="N70" s="79" t="s">
        <v>16</v>
      </c>
      <c r="O70" s="32"/>
      <c r="P70" s="33"/>
      <c r="Q70" s="33"/>
      <c r="R70" s="33"/>
      <c r="S70" s="33"/>
      <c r="T70" s="33"/>
      <c r="U70" s="33"/>
      <c r="V70" s="33"/>
      <c r="W70" s="33"/>
    </row>
    <row r="71" spans="1:23" ht="15.75" customHeight="1" x14ac:dyDescent="0.25">
      <c r="A71" s="64"/>
      <c r="B71" s="66"/>
      <c r="C71" s="67"/>
      <c r="D71" s="70"/>
      <c r="E71" s="70"/>
      <c r="F71" s="7">
        <v>2021</v>
      </c>
      <c r="G71" s="38"/>
      <c r="H71" s="38"/>
      <c r="I71" s="41">
        <f>J71+K71+L71</f>
        <v>45109.399999999994</v>
      </c>
      <c r="J71" s="56">
        <v>43305</v>
      </c>
      <c r="K71" s="56">
        <v>902.2</v>
      </c>
      <c r="L71" s="56">
        <v>902.2</v>
      </c>
      <c r="M71" s="38"/>
      <c r="N71" s="80"/>
      <c r="O71" s="32"/>
      <c r="P71" s="33"/>
      <c r="Q71" s="33"/>
      <c r="R71" s="33"/>
      <c r="S71" s="33"/>
      <c r="T71" s="33"/>
      <c r="U71" s="33"/>
      <c r="V71" s="33"/>
      <c r="W71" s="33"/>
    </row>
    <row r="72" spans="1:23" ht="17.25" customHeight="1" x14ac:dyDescent="0.25">
      <c r="A72" s="64"/>
      <c r="B72" s="66"/>
      <c r="C72" s="67"/>
      <c r="D72" s="70"/>
      <c r="E72" s="70"/>
      <c r="F72" s="7">
        <v>2022</v>
      </c>
      <c r="G72" s="27"/>
      <c r="H72" s="27"/>
      <c r="I72" s="59">
        <f>J72+K72+L72</f>
        <v>0</v>
      </c>
      <c r="J72" s="59">
        <v>0</v>
      </c>
      <c r="K72" s="59">
        <v>0</v>
      </c>
      <c r="L72" s="59">
        <v>0</v>
      </c>
      <c r="M72" s="36">
        <v>0</v>
      </c>
      <c r="N72" s="80"/>
      <c r="O72" s="32"/>
      <c r="P72" s="33"/>
      <c r="Q72" s="33"/>
      <c r="R72" s="33"/>
      <c r="S72" s="33"/>
      <c r="T72" s="33"/>
      <c r="U72" s="33"/>
      <c r="V72" s="33"/>
      <c r="W72" s="33"/>
    </row>
    <row r="73" spans="1:23" ht="14.25" customHeight="1" x14ac:dyDescent="0.25">
      <c r="A73" s="65"/>
      <c r="B73" s="68"/>
      <c r="C73" s="69"/>
      <c r="D73" s="71"/>
      <c r="E73" s="71"/>
      <c r="F73" s="7">
        <v>2023</v>
      </c>
      <c r="G73" s="27"/>
      <c r="H73" s="27"/>
      <c r="I73" s="18">
        <f>J73+K73+L73</f>
        <v>0</v>
      </c>
      <c r="J73" s="18">
        <v>0</v>
      </c>
      <c r="K73" s="18">
        <v>0</v>
      </c>
      <c r="L73" s="18">
        <v>0</v>
      </c>
      <c r="M73" s="36">
        <v>0</v>
      </c>
      <c r="N73" s="81"/>
      <c r="O73" s="32"/>
      <c r="P73" s="33"/>
      <c r="Q73" s="33"/>
      <c r="R73" s="33"/>
      <c r="S73" s="33"/>
      <c r="T73" s="33"/>
      <c r="U73" s="33"/>
      <c r="V73" s="33"/>
      <c r="W73" s="33"/>
    </row>
    <row r="74" spans="1:23" ht="15.75" customHeight="1" x14ac:dyDescent="0.25">
      <c r="A74" s="72">
        <v>16</v>
      </c>
      <c r="B74" s="73" t="s">
        <v>36</v>
      </c>
      <c r="C74" s="74"/>
      <c r="D74" s="75">
        <v>2021</v>
      </c>
      <c r="E74" s="75">
        <v>2022</v>
      </c>
      <c r="F74" s="7" t="s">
        <v>6</v>
      </c>
      <c r="G74" s="21"/>
      <c r="H74" s="21"/>
      <c r="I74" s="6">
        <f>I75+I76+I77</f>
        <v>456878</v>
      </c>
      <c r="J74" s="8">
        <f>J75+J76+J77</f>
        <v>442140</v>
      </c>
      <c r="K74" s="7">
        <f>K75+K76+K77</f>
        <v>14738</v>
      </c>
      <c r="L74" s="6">
        <f>L75+L76+L77</f>
        <v>0</v>
      </c>
      <c r="M74" s="7">
        <v>0</v>
      </c>
      <c r="N74" s="11"/>
      <c r="O74" s="32"/>
      <c r="P74" s="33"/>
      <c r="Q74" s="33"/>
      <c r="R74" s="33"/>
      <c r="S74" s="33"/>
      <c r="T74" s="33"/>
      <c r="U74" s="33"/>
      <c r="V74" s="33"/>
      <c r="W74" s="33"/>
    </row>
    <row r="75" spans="1:23" ht="15.75" x14ac:dyDescent="0.25">
      <c r="A75" s="64"/>
      <c r="B75" s="66"/>
      <c r="C75" s="67"/>
      <c r="D75" s="70"/>
      <c r="E75" s="70"/>
      <c r="F75" s="7">
        <v>2021</v>
      </c>
      <c r="G75" s="21"/>
      <c r="H75" s="21"/>
      <c r="I75" s="6">
        <f>J75+K75+L75</f>
        <v>207328</v>
      </c>
      <c r="J75" s="44">
        <v>200640</v>
      </c>
      <c r="K75" s="44">
        <v>6688</v>
      </c>
      <c r="L75" s="51">
        <v>0</v>
      </c>
      <c r="M75" s="7">
        <v>0</v>
      </c>
      <c r="N75" s="15" t="s">
        <v>11</v>
      </c>
      <c r="O75" s="32"/>
      <c r="P75" s="33"/>
      <c r="Q75" s="33"/>
      <c r="R75" s="33"/>
      <c r="S75" s="33"/>
      <c r="T75" s="33"/>
      <c r="U75" s="33"/>
      <c r="V75" s="33"/>
      <c r="W75" s="33"/>
    </row>
    <row r="76" spans="1:23" ht="15.75" x14ac:dyDescent="0.25">
      <c r="A76" s="64"/>
      <c r="B76" s="66"/>
      <c r="C76" s="67"/>
      <c r="D76" s="70"/>
      <c r="E76" s="70"/>
      <c r="F76" s="7">
        <v>2022</v>
      </c>
      <c r="G76" s="21"/>
      <c r="H76" s="21"/>
      <c r="I76" s="57">
        <f>J76+K76+L76</f>
        <v>249550</v>
      </c>
      <c r="J76" s="57">
        <v>241500</v>
      </c>
      <c r="K76" s="57">
        <v>8050</v>
      </c>
      <c r="L76" s="58">
        <v>0</v>
      </c>
      <c r="M76" s="7">
        <v>0</v>
      </c>
      <c r="N76" s="15" t="s">
        <v>16</v>
      </c>
      <c r="O76" s="32"/>
      <c r="P76" s="33"/>
      <c r="Q76" s="33"/>
      <c r="R76" s="33"/>
      <c r="S76" s="33"/>
      <c r="T76" s="33"/>
      <c r="U76" s="33"/>
      <c r="V76" s="33"/>
      <c r="W76" s="33"/>
    </row>
    <row r="77" spans="1:23" ht="34.5" customHeight="1" x14ac:dyDescent="0.25">
      <c r="A77" s="65"/>
      <c r="B77" s="68"/>
      <c r="C77" s="69"/>
      <c r="D77" s="71"/>
      <c r="E77" s="71"/>
      <c r="F77" s="7">
        <v>2023</v>
      </c>
      <c r="G77" s="21"/>
      <c r="H77" s="21"/>
      <c r="I77" s="8">
        <f>J77+K77+L77</f>
        <v>0</v>
      </c>
      <c r="J77" s="8">
        <v>0</v>
      </c>
      <c r="K77" s="7">
        <v>0</v>
      </c>
      <c r="L77" s="8">
        <v>0</v>
      </c>
      <c r="M77" s="7">
        <v>0</v>
      </c>
      <c r="N77" s="9"/>
      <c r="O77" s="32"/>
      <c r="P77" s="33"/>
      <c r="Q77" s="33"/>
      <c r="R77" s="33"/>
      <c r="S77" s="33"/>
      <c r="T77" s="33"/>
      <c r="U77" s="33"/>
      <c r="V77" s="33"/>
      <c r="W77" s="33"/>
    </row>
    <row r="78" spans="1:23" ht="15.75" customHeight="1" x14ac:dyDescent="0.25">
      <c r="A78" s="64">
        <v>17</v>
      </c>
      <c r="B78" s="66" t="s">
        <v>37</v>
      </c>
      <c r="C78" s="67"/>
      <c r="D78" s="75">
        <v>2021</v>
      </c>
      <c r="E78" s="75">
        <v>2022</v>
      </c>
      <c r="F78" s="20" t="s">
        <v>6</v>
      </c>
      <c r="G78" s="25"/>
      <c r="H78" s="25"/>
      <c r="I78" s="10">
        <f>I79+I80+I81</f>
        <v>30000</v>
      </c>
      <c r="J78" s="12">
        <f>J79+J80+J81</f>
        <v>0</v>
      </c>
      <c r="K78" s="20">
        <f>K79+K80+K81</f>
        <v>0</v>
      </c>
      <c r="L78" s="10">
        <f>L79+L80+L81</f>
        <v>30000</v>
      </c>
      <c r="M78" s="20">
        <v>0</v>
      </c>
      <c r="N78" s="11"/>
      <c r="O78" s="32"/>
      <c r="P78" s="33"/>
      <c r="Q78" s="33"/>
      <c r="R78" s="33"/>
      <c r="S78" s="33"/>
      <c r="T78" s="33"/>
      <c r="U78" s="33"/>
      <c r="V78" s="33"/>
      <c r="W78" s="33"/>
    </row>
    <row r="79" spans="1:23" ht="15.75" x14ac:dyDescent="0.25">
      <c r="A79" s="64"/>
      <c r="B79" s="66"/>
      <c r="C79" s="67"/>
      <c r="D79" s="70"/>
      <c r="E79" s="70"/>
      <c r="F79" s="7">
        <v>2021</v>
      </c>
      <c r="G79" s="21"/>
      <c r="H79" s="21"/>
      <c r="I79" s="44">
        <f>J79+K79+L79</f>
        <v>15000</v>
      </c>
      <c r="J79" s="51">
        <v>0</v>
      </c>
      <c r="K79" s="52">
        <v>0</v>
      </c>
      <c r="L79" s="44">
        <v>15000</v>
      </c>
      <c r="M79" s="7">
        <v>0</v>
      </c>
      <c r="N79" s="15" t="s">
        <v>16</v>
      </c>
      <c r="O79" s="32"/>
      <c r="P79" s="33"/>
      <c r="Q79" s="33"/>
      <c r="R79" s="33"/>
      <c r="S79" s="33"/>
      <c r="T79" s="33"/>
      <c r="U79" s="33"/>
      <c r="V79" s="33"/>
      <c r="W79" s="33"/>
    </row>
    <row r="80" spans="1:23" ht="15.75" x14ac:dyDescent="0.25">
      <c r="A80" s="64"/>
      <c r="B80" s="66"/>
      <c r="C80" s="67"/>
      <c r="D80" s="70"/>
      <c r="E80" s="70"/>
      <c r="F80" s="7">
        <v>2022</v>
      </c>
      <c r="G80" s="21"/>
      <c r="H80" s="21"/>
      <c r="I80" s="57">
        <f>J80+K80+L80</f>
        <v>15000</v>
      </c>
      <c r="J80" s="42">
        <v>0</v>
      </c>
      <c r="K80" s="58">
        <v>0</v>
      </c>
      <c r="L80" s="57">
        <v>15000</v>
      </c>
      <c r="M80" s="7">
        <v>0</v>
      </c>
      <c r="N80" s="15"/>
      <c r="O80" s="32"/>
      <c r="P80" s="33"/>
      <c r="Q80" s="33"/>
      <c r="R80" s="33"/>
      <c r="S80" s="33"/>
      <c r="T80" s="33"/>
      <c r="U80" s="33"/>
      <c r="V80" s="33"/>
      <c r="W80" s="33"/>
    </row>
    <row r="81" spans="1:23" ht="15.75" x14ac:dyDescent="0.25">
      <c r="A81" s="65"/>
      <c r="B81" s="68"/>
      <c r="C81" s="69"/>
      <c r="D81" s="71"/>
      <c r="E81" s="71"/>
      <c r="F81" s="7">
        <v>2023</v>
      </c>
      <c r="G81" s="21"/>
      <c r="H81" s="21"/>
      <c r="I81" s="8">
        <f>J81+K81+L81</f>
        <v>0</v>
      </c>
      <c r="J81" s="8">
        <v>0</v>
      </c>
      <c r="K81" s="7">
        <v>0</v>
      </c>
      <c r="L81" s="8">
        <v>0</v>
      </c>
      <c r="M81" s="7">
        <v>0</v>
      </c>
      <c r="N81" s="9"/>
      <c r="O81" s="32"/>
      <c r="P81" s="33"/>
      <c r="Q81" s="33"/>
      <c r="R81" s="33"/>
      <c r="S81" s="33"/>
      <c r="T81" s="33"/>
      <c r="U81" s="33"/>
      <c r="V81" s="33"/>
      <c r="W81" s="33"/>
    </row>
    <row r="82" spans="1:23" ht="15.75" customHeight="1" x14ac:dyDescent="0.25">
      <c r="A82" s="72"/>
      <c r="B82" s="73" t="s">
        <v>12</v>
      </c>
      <c r="C82" s="76"/>
      <c r="D82" s="76"/>
      <c r="E82" s="74"/>
      <c r="F82" s="7" t="s">
        <v>6</v>
      </c>
      <c r="G82" s="21"/>
      <c r="H82" s="21"/>
      <c r="I82" s="6">
        <f>I83+I84+I85</f>
        <v>805955.6</v>
      </c>
      <c r="J82" s="6">
        <f>J83+J84+J85</f>
        <v>654760.30000000005</v>
      </c>
      <c r="K82" s="6">
        <f>K83+K84+K85</f>
        <v>78032.900000000009</v>
      </c>
      <c r="L82" s="6">
        <f>L83+L84+L85</f>
        <v>73162.400000000009</v>
      </c>
      <c r="M82" s="7">
        <v>0</v>
      </c>
      <c r="N82" s="7"/>
      <c r="O82" s="32"/>
      <c r="P82" s="33"/>
      <c r="Q82" s="33"/>
      <c r="R82" s="33"/>
      <c r="S82" s="33"/>
      <c r="T82" s="33"/>
      <c r="U82" s="33"/>
      <c r="V82" s="33"/>
      <c r="W82" s="33"/>
    </row>
    <row r="83" spans="1:23" ht="15.75" x14ac:dyDescent="0.25">
      <c r="A83" s="64"/>
      <c r="B83" s="66"/>
      <c r="C83" s="77"/>
      <c r="D83" s="77"/>
      <c r="E83" s="67"/>
      <c r="F83" s="7">
        <v>2021</v>
      </c>
      <c r="G83" s="21"/>
      <c r="H83" s="21"/>
      <c r="I83" s="44">
        <f>J83+K83+L83</f>
        <v>338906.7</v>
      </c>
      <c r="J83" s="44">
        <f t="shared" ref="J83:L84" si="0">J11+J15+J19+J23+J27+J33+J37+J41+J45+J49+J53+J57+J63+J67+J71+J75+J79</f>
        <v>273597.7</v>
      </c>
      <c r="K83" s="44">
        <f t="shared" si="0"/>
        <v>20914.300000000003</v>
      </c>
      <c r="L83" s="44">
        <f t="shared" si="0"/>
        <v>44394.7</v>
      </c>
      <c r="M83" s="7">
        <v>0</v>
      </c>
      <c r="N83" s="2"/>
      <c r="O83" s="63"/>
      <c r="P83" s="63"/>
      <c r="Q83" s="63"/>
      <c r="R83" s="33"/>
      <c r="S83" s="33"/>
      <c r="T83" s="33"/>
      <c r="U83" s="33"/>
      <c r="V83" s="33"/>
      <c r="W83" s="33"/>
    </row>
    <row r="84" spans="1:23" ht="15.75" x14ac:dyDescent="0.25">
      <c r="A84" s="64"/>
      <c r="B84" s="66"/>
      <c r="C84" s="77"/>
      <c r="D84" s="77"/>
      <c r="E84" s="67"/>
      <c r="F84" s="7">
        <v>2022</v>
      </c>
      <c r="G84" s="21"/>
      <c r="H84" s="21"/>
      <c r="I84" s="57">
        <f>J84+K84+L84</f>
        <v>366549.5</v>
      </c>
      <c r="J84" s="57">
        <f t="shared" si="0"/>
        <v>311331.3</v>
      </c>
      <c r="K84" s="57">
        <f t="shared" si="0"/>
        <v>32584.3</v>
      </c>
      <c r="L84" s="57">
        <f>L12+L16+L20+L24+L28+L34+L38+L42+L46+L50+L54+L58+L64+L68+L72+L76+L80</f>
        <v>22633.9</v>
      </c>
      <c r="M84" s="7">
        <v>0</v>
      </c>
      <c r="N84" s="2"/>
      <c r="O84" s="32"/>
      <c r="P84" s="34"/>
      <c r="Q84" s="33"/>
      <c r="R84" s="33"/>
      <c r="S84" s="33"/>
      <c r="T84" s="33"/>
      <c r="U84" s="33"/>
      <c r="V84" s="33"/>
      <c r="W84" s="33"/>
    </row>
    <row r="85" spans="1:23" ht="15.75" x14ac:dyDescent="0.25">
      <c r="A85" s="65"/>
      <c r="B85" s="68"/>
      <c r="C85" s="78"/>
      <c r="D85" s="78"/>
      <c r="E85" s="69"/>
      <c r="F85" s="7">
        <v>2023</v>
      </c>
      <c r="G85" s="21"/>
      <c r="H85" s="21"/>
      <c r="I85" s="6">
        <f>J85+K85+L85</f>
        <v>100499.40000000001</v>
      </c>
      <c r="J85" s="6">
        <f>J13+J21+J25+J29+J35+J39+J43+J47+J51+J55+J59+J65+J69+J73</f>
        <v>69831.3</v>
      </c>
      <c r="K85" s="6">
        <f>K13+K21+K25+K29+K35+K39+K43+K47+K51+K55+K59+K65+K69+K73</f>
        <v>24534.3</v>
      </c>
      <c r="L85" s="6">
        <f>L13+L21+L25+L29+L35+L39+L43+L47+L51+L55+L59+L65+L69+L73</f>
        <v>6133.8</v>
      </c>
      <c r="M85" s="7">
        <v>0</v>
      </c>
      <c r="N85" s="2"/>
      <c r="O85" s="32"/>
      <c r="P85" s="34"/>
      <c r="Q85" s="33"/>
      <c r="R85" s="33"/>
      <c r="S85" s="33"/>
      <c r="T85" s="33"/>
      <c r="U85" s="33"/>
      <c r="V85" s="33"/>
      <c r="W85" s="33"/>
    </row>
    <row r="86" spans="1:23" x14ac:dyDescent="0.25">
      <c r="K86" s="35"/>
      <c r="L86" s="35"/>
      <c r="O86" s="33"/>
      <c r="P86" s="33"/>
      <c r="Q86" s="33"/>
      <c r="R86" s="33"/>
      <c r="S86" s="33"/>
      <c r="T86" s="33"/>
      <c r="U86" s="33"/>
      <c r="V86" s="33"/>
      <c r="W86" s="33"/>
    </row>
    <row r="87" spans="1:23" x14ac:dyDescent="0.25">
      <c r="L87" s="50"/>
    </row>
  </sheetData>
  <mergeCells count="89">
    <mergeCell ref="E78:E81"/>
    <mergeCell ref="N14:N17"/>
    <mergeCell ref="A74:A77"/>
    <mergeCell ref="B74:C77"/>
    <mergeCell ref="D74:D77"/>
    <mergeCell ref="E74:E77"/>
    <mergeCell ref="N62:N65"/>
    <mergeCell ref="A62:A65"/>
    <mergeCell ref="A56:A59"/>
    <mergeCell ref="A22:A25"/>
    <mergeCell ref="B22:C25"/>
    <mergeCell ref="D22:D25"/>
    <mergeCell ref="E22:E25"/>
    <mergeCell ref="N22:N25"/>
    <mergeCell ref="B56:C59"/>
    <mergeCell ref="D56:D59"/>
    <mergeCell ref="E56:E59"/>
    <mergeCell ref="A36:A39"/>
    <mergeCell ref="E36:E39"/>
    <mergeCell ref="D36:D39"/>
    <mergeCell ref="B36:C39"/>
    <mergeCell ref="A52:A55"/>
    <mergeCell ref="B52:C55"/>
    <mergeCell ref="D52:D55"/>
    <mergeCell ref="E52:E55"/>
    <mergeCell ref="D40:D43"/>
    <mergeCell ref="E40:E43"/>
    <mergeCell ref="A48:A51"/>
    <mergeCell ref="B44:C47"/>
    <mergeCell ref="D44:D47"/>
    <mergeCell ref="D62:D65"/>
    <mergeCell ref="D48:D51"/>
    <mergeCell ref="E48:E51"/>
    <mergeCell ref="A44:A47"/>
    <mergeCell ref="A10:A13"/>
    <mergeCell ref="B10:C13"/>
    <mergeCell ref="A40:A43"/>
    <mergeCell ref="B40:C43"/>
    <mergeCell ref="B48:C51"/>
    <mergeCell ref="A18:A21"/>
    <mergeCell ref="B18:C21"/>
    <mergeCell ref="E62:E65"/>
    <mergeCell ref="B62:C65"/>
    <mergeCell ref="B32:C35"/>
    <mergeCell ref="E44:E47"/>
    <mergeCell ref="D32:D35"/>
    <mergeCell ref="M1:N1"/>
    <mergeCell ref="N10:N13"/>
    <mergeCell ref="A26:A29"/>
    <mergeCell ref="B26:C29"/>
    <mergeCell ref="D26:D29"/>
    <mergeCell ref="E18:E21"/>
    <mergeCell ref="E26:E29"/>
    <mergeCell ref="N18:N21"/>
    <mergeCell ref="N26:N29"/>
    <mergeCell ref="A4:O4"/>
    <mergeCell ref="A5:O5"/>
    <mergeCell ref="A6:O6"/>
    <mergeCell ref="I8:M8"/>
    <mergeCell ref="F8:F9"/>
    <mergeCell ref="D10:D13"/>
    <mergeCell ref="E10:E13"/>
    <mergeCell ref="A8:A9"/>
    <mergeCell ref="B8:C9"/>
    <mergeCell ref="D8:D9"/>
    <mergeCell ref="E8:E9"/>
    <mergeCell ref="A32:A35"/>
    <mergeCell ref="D18:D21"/>
    <mergeCell ref="E32:E35"/>
    <mergeCell ref="A14:A17"/>
    <mergeCell ref="B14:C17"/>
    <mergeCell ref="D14:D17"/>
    <mergeCell ref="E14:E17"/>
    <mergeCell ref="O83:Q83"/>
    <mergeCell ref="A66:A69"/>
    <mergeCell ref="B66:C69"/>
    <mergeCell ref="D66:D69"/>
    <mergeCell ref="E66:E69"/>
    <mergeCell ref="A70:A73"/>
    <mergeCell ref="B70:C73"/>
    <mergeCell ref="D70:D73"/>
    <mergeCell ref="E70:E73"/>
    <mergeCell ref="B82:E85"/>
    <mergeCell ref="A82:A85"/>
    <mergeCell ref="N70:N73"/>
    <mergeCell ref="N66:N69"/>
    <mergeCell ref="A78:A81"/>
    <mergeCell ref="B78:C81"/>
    <mergeCell ref="D78:D81"/>
  </mergeCells>
  <pageMargins left="0.31496062992125984" right="0.31496062992125984" top="0.94488188976377963" bottom="0.19685039370078741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2020-10-15T08:12:46Z</dcterms:modified>
</cp:coreProperties>
</file>