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240" yWindow="168" windowWidth="14808" windowHeight="7956"/>
  </bookViews>
  <sheets>
    <sheet name="Лист1" sheetId="1" r:id="rId1"/>
    <sheet name="Лист2" sheetId="4" r:id="rId2"/>
    <sheet name="Лист3" sheetId="3" r:id="rId3"/>
  </sheets>
  <calcPr calcId="145621"/>
</workbook>
</file>

<file path=xl/calcChain.xml><?xml version="1.0" encoding="utf-8"?>
<calcChain xmlns="http://schemas.openxmlformats.org/spreadsheetml/2006/main">
  <c r="P525" i="1" l="1"/>
  <c r="O525" i="1"/>
  <c r="Q547" i="1" l="1"/>
  <c r="Q9" i="1" l="1"/>
  <c r="Q7" i="1" s="1"/>
  <c r="P539" i="1"/>
  <c r="P532" i="1" s="1"/>
  <c r="P524" i="1"/>
  <c r="P502" i="1"/>
  <c r="P501" i="1" s="1"/>
  <c r="P481" i="1"/>
  <c r="P441" i="1"/>
  <c r="P424" i="1"/>
  <c r="P415" i="1"/>
  <c r="P390" i="1"/>
  <c r="P389" i="1" s="1"/>
  <c r="P369" i="1"/>
  <c r="P329" i="1"/>
  <c r="P166" i="1"/>
  <c r="P121" i="1"/>
  <c r="P119" i="1" s="1"/>
  <c r="P95" i="1"/>
  <c r="P75" i="1"/>
  <c r="P9" i="1"/>
  <c r="P440" i="1" l="1"/>
  <c r="P328" i="1"/>
  <c r="P7" i="1"/>
  <c r="P547" i="1" s="1"/>
  <c r="O539" i="1"/>
  <c r="N502" i="1"/>
  <c r="O502" i="1"/>
  <c r="O390" i="1"/>
  <c r="O389" i="1" s="1"/>
  <c r="O121" i="1"/>
  <c r="O532" i="1" l="1"/>
  <c r="O524" i="1"/>
  <c r="O501" i="1"/>
  <c r="O481" i="1"/>
  <c r="O441" i="1"/>
  <c r="O424" i="1"/>
  <c r="O415" i="1"/>
  <c r="O369" i="1"/>
  <c r="O329" i="1"/>
  <c r="O166" i="1"/>
  <c r="O119" i="1"/>
  <c r="O95" i="1"/>
  <c r="O75" i="1"/>
  <c r="O9" i="1"/>
  <c r="O440" i="1" l="1"/>
  <c r="O328" i="1"/>
  <c r="O7" i="1"/>
  <c r="N525" i="1"/>
  <c r="M525" i="1"/>
  <c r="L525" i="1"/>
  <c r="O547" i="1" l="1"/>
  <c r="L166" i="1"/>
  <c r="M9" i="1" l="1"/>
  <c r="N9" i="1"/>
  <c r="M539" i="1" l="1"/>
  <c r="N539" i="1"/>
  <c r="M533" i="1"/>
  <c r="N533" i="1"/>
  <c r="M524" i="1"/>
  <c r="N524" i="1"/>
  <c r="M502" i="1"/>
  <c r="M501" i="1" s="1"/>
  <c r="N501" i="1"/>
  <c r="M481" i="1"/>
  <c r="N481" i="1"/>
  <c r="M441" i="1"/>
  <c r="N441" i="1"/>
  <c r="M424" i="1"/>
  <c r="N424" i="1"/>
  <c r="M415" i="1"/>
  <c r="N415" i="1"/>
  <c r="M390" i="1"/>
  <c r="M389" i="1" s="1"/>
  <c r="N390" i="1"/>
  <c r="N389" i="1" s="1"/>
  <c r="M369" i="1"/>
  <c r="N369" i="1"/>
  <c r="M329" i="1"/>
  <c r="N329" i="1"/>
  <c r="M322" i="1"/>
  <c r="N322" i="1"/>
  <c r="M277" i="1"/>
  <c r="M276" i="1" s="1"/>
  <c r="N277" i="1"/>
  <c r="N276" i="1" s="1"/>
  <c r="M251" i="1"/>
  <c r="M250" i="1" s="1"/>
  <c r="N251" i="1"/>
  <c r="N250" i="1" s="1"/>
  <c r="M230" i="1"/>
  <c r="N230" i="1"/>
  <c r="M185" i="1"/>
  <c r="N185" i="1"/>
  <c r="M166" i="1"/>
  <c r="N166" i="1"/>
  <c r="M121" i="1"/>
  <c r="M119" i="1" s="1"/>
  <c r="N121" i="1"/>
  <c r="N119" i="1" s="1"/>
  <c r="M96" i="1"/>
  <c r="M95" i="1" s="1"/>
  <c r="N96" i="1"/>
  <c r="N95" i="1" s="1"/>
  <c r="M75" i="1"/>
  <c r="N75" i="1"/>
  <c r="M7" i="1" l="1"/>
  <c r="N7" i="1"/>
  <c r="N328" i="1"/>
  <c r="M532" i="1"/>
  <c r="M440" i="1" s="1"/>
  <c r="N532" i="1"/>
  <c r="N440" i="1" s="1"/>
  <c r="M328" i="1"/>
  <c r="N183" i="1"/>
  <c r="M183" i="1"/>
  <c r="L524" i="1"/>
  <c r="L424" i="1"/>
  <c r="L322" i="1"/>
  <c r="L539" i="1"/>
  <c r="L533" i="1"/>
  <c r="L502" i="1"/>
  <c r="L501" i="1" s="1"/>
  <c r="L481" i="1"/>
  <c r="L441" i="1"/>
  <c r="L415" i="1"/>
  <c r="L390" i="1"/>
  <c r="L389" i="1" s="1"/>
  <c r="L369" i="1"/>
  <c r="L329" i="1"/>
  <c r="L277" i="1"/>
  <c r="L276" i="1" s="1"/>
  <c r="L251" i="1"/>
  <c r="L250" i="1" s="1"/>
  <c r="L230" i="1"/>
  <c r="L185" i="1"/>
  <c r="L121" i="1"/>
  <c r="L119" i="1" s="1"/>
  <c r="L96" i="1"/>
  <c r="L95" i="1" s="1"/>
  <c r="L75" i="1"/>
  <c r="L9" i="1"/>
  <c r="N547" i="1" l="1"/>
  <c r="L183" i="1"/>
  <c r="L7" i="1"/>
  <c r="L328" i="1"/>
  <c r="L532" i="1"/>
  <c r="L440" i="1" s="1"/>
  <c r="M547" i="1"/>
  <c r="AB8" i="1"/>
  <c r="L547" i="1" l="1"/>
</calcChain>
</file>

<file path=xl/sharedStrings.xml><?xml version="1.0" encoding="utf-8"?>
<sst xmlns="http://schemas.openxmlformats.org/spreadsheetml/2006/main" count="1965" uniqueCount="943">
  <si>
    <t>плановый период</t>
  </si>
  <si>
    <t>раздел</t>
  </si>
  <si>
    <t>подраздел</t>
  </si>
  <si>
    <t>по плану</t>
  </si>
  <si>
    <t>х</t>
  </si>
  <si>
    <t>…</t>
  </si>
  <si>
    <t>по факту исполнения</t>
  </si>
  <si>
    <t>17</t>
  </si>
  <si>
    <t>Наименование полномочия, расходного обязательства</t>
  </si>
  <si>
    <t>Правовое основание финансового обеспечения и расходования средств     (нормативные правовые акт, договоры, соглашения)</t>
  </si>
  <si>
    <t>Код расхода по БК</t>
  </si>
  <si>
    <t xml:space="preserve">Объем средств на исполнение расходного обязательства </t>
  </si>
  <si>
    <t>ID_Form = 1000368</t>
  </si>
  <si>
    <t xml:space="preserve"> Российской Федерации</t>
  </si>
  <si>
    <t xml:space="preserve"> субъекта Российской Федерации</t>
  </si>
  <si>
    <t>отчетный  2015 год</t>
  </si>
  <si>
    <t>текущий 
 2016 год</t>
  </si>
  <si>
    <t>6</t>
  </si>
  <si>
    <t>Наименование  номер и дата</t>
  </si>
  <si>
    <t>Номер статьи (подстатьи), пункта (подпункта )</t>
  </si>
  <si>
    <t>Дата вступления в силу и срок действия</t>
  </si>
  <si>
    <t>8</t>
  </si>
  <si>
    <t>29</t>
  </si>
  <si>
    <t>Расходные обязательства, возникшие в результате принятия нормативных правовых актов муниципального района, заключения договоров (соглашений), всего</t>
  </si>
  <si>
    <t>377</t>
  </si>
  <si>
    <t>из них:</t>
  </si>
  <si>
    <t>1.1.             </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</si>
  <si>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вопросов местного значения муниципального района, всего</t>
  </si>
  <si>
    <t>1.1.1. </t>
  </si>
  <si>
    <t>составление и рассмотрение проекта бюджета муниципального района, утверждение и исполнение бюджета муниципального района, осуществление контроля за его исполнением, составление и утверждение отчета об исполнении бюджета муниципального района</t>
  </si>
  <si>
    <t xml:space="preserve">1.1.2.      </t>
  </si>
  <si>
    <t>установление, изменение и отмена местных налогов и сборов муниципального района</t>
  </si>
  <si>
    <t>1.1.3.    </t>
  </si>
  <si>
    <t>владение, пользование и распоряжение имуществом, находящимся в муниципальной собственности муниципального района</t>
  </si>
  <si>
    <t xml:space="preserve">1.1.4.      </t>
  </si>
  <si>
    <t>организация в границах муниципального района электро- и газоснабжения поселений в пределах полномочий, установленных законодательством Российской Федерации</t>
  </si>
  <si>
    <t>1.1.5.       </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</si>
  <si>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</si>
  <si>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1.1.6.       </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</si>
  <si>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t>
  </si>
  <si>
    <t>1.1.7.       </t>
  </si>
  <si>
    <t>участие в профилактике терроризма и экстремизма, а также в минимизации и (или) ликвидации последствий проявлений терроризма и экстремизма на территории муниципального района</t>
  </si>
  <si>
    <t>1.1.8.       </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</si>
  <si>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</si>
  <si>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1.1.9.       </t>
  </si>
  <si>
    <t>участие в предупреждении и ликвидации последствий чрезвычайных ситуаций на территории муниципального района</t>
  </si>
  <si>
    <t>1.1.10.   </t>
  </si>
  <si>
    <t>организация охраны общественного порядка на территории муниципального района муниципальной милицией</t>
  </si>
  <si>
    <t>1.1.11.   </t>
  </si>
  <si>
    <t>предоставление помещения для работы на обслуживаемом административном участке муниципального района сотруднику, замещающему должность участкового уполномоченного полиции</t>
  </si>
  <si>
    <t>1.1.12.   </t>
  </si>
  <si>
    <t>до 1 января 2017 года предоставление сотруднику, замещающему должность участкового уполномоченного полиции, и членам его семьи жилого помещения на период выполнения сотрудником обязанностей по указанной должности</t>
  </si>
  <si>
    <t>1.1.13.   </t>
  </si>
  <si>
    <t>организация мероприятий межпоселенческого характера по охране окружающей среды</t>
  </si>
  <si>
    <t>1.1.14.   </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</si>
  <si>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а также организация отдыха детей в каникулярное время</t>
  </si>
  <si>
    <t>1.1.15.   </t>
  </si>
  <si>
    <t>создание условий для оказания медицинской помощи населению на территории муниципального района (за исключением территорий поселений,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</si>
  <si>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1.1.16.   </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</si>
  <si>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</si>
  <si>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1.1.17.   </t>
  </si>
  <si>
    <t>утверждение схем территориального планирования муниципального района, утверждение подготовленной на основе схемы территориального планирования муниципального района документации по планировке территории, ведение информационной системы обеспечения градостроительной деятельности, осуществляемой на территории муниципального района, резервирование и изъятие земельных участков в границах муниципального района для муниципальных нужд</t>
  </si>
  <si>
    <t>1.1.18.   </t>
  </si>
  <si>
    <t>утверждение схемы размещения рекламных конструкций, выдача разрешений на установку и эксплуатацию рекламных конструкций на территории муниципального района, аннулирование таких разрешений, выдача предписаний о демонтаже самовольно установленных рекламных конструкций на территории муниципального района, осуществляемые в соответствии с Федеральным законом от 13 марта 2006 года № 38-ФЗ «О рекламе»</t>
  </si>
  <si>
    <t>1.1.19.   </t>
  </si>
  <si>
    <t>формирование и содержание муниципального архива, включая хранение архивных фондов поселений</t>
  </si>
  <si>
    <t>1.1.20.   </t>
  </si>
  <si>
    <t>содержание на территории муниципального района межпоселенческих мест захоронения, организация ритуальных услуг</t>
  </si>
  <si>
    <t>1.1.21.   </t>
  </si>
  <si>
    <t>создание условий для обеспечения поселений, входящих в состав муниципального района, услугами связи, общественного питания, торговли и бытового обслуживания</t>
  </si>
  <si>
    <t>1.1.22.   </t>
  </si>
  <si>
    <t>организация библиотечного обслуживания населения межпоселенческими библиотеками, комплектование и обеспечение сохранности их библиотечных фондов</t>
  </si>
  <si>
    <t>1.1.23.   </t>
  </si>
  <si>
    <t>создание условий для обеспечения поселений, входящих в состав муниципального района, услугами по организации досуга и услугами организаций культуры</t>
  </si>
  <si>
    <t>1.1.24.   </t>
  </si>
  <si>
    <t>создание условий для развития местного традиционного народного художественного творчества в поселениях, входящих в состав муниципального района</t>
  </si>
  <si>
    <t>1.1.25.   </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</si>
  <si>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</si>
  <si>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1.1.26.   </t>
  </si>
  <si>
    <t>организация и осуществление мероприятий по территориальной обороне и гражданской обороне, защите населения и территории муниципального района от чрезвычайных ситуаций природного и техногенного характера</t>
  </si>
  <si>
    <t>1.1.27.   </t>
  </si>
  <si>
    <t>создание, развитие и обеспечение охраны лечебно-оздоровительных местностей и курортов местного значения на территории муниципального района, а также осуществление муниципального контроля в области использования и охраны особо охраняемых природных территорий местного значения</t>
  </si>
  <si>
    <t>1.1.28.   </t>
  </si>
  <si>
    <t>организация и осуществление мероприятий по мобилизационной подготовке муниципальных предприятий и учреждений, находящихся на территории муниципального района</t>
  </si>
  <si>
    <t>1.1.29.   </t>
  </si>
  <si>
    <t>осуществление мероприятий по обеспечению безопасности людей на водных объектах, охране их жизни и здоровья</t>
  </si>
  <si>
    <t>1.1.30.   </t>
  </si>
  <si>
    <t>создание условий для развития сельскохозяйственного производства в поселениях, расширения рынка сельскохозяйственной продукции, сырья и продовольствия, содействие развитию малого и среднего предпринимательства, оказание поддержки социально ориентированным некоммерческим организациям, благотворительной деятельности и добровольчеству</t>
  </si>
  <si>
    <t>1.1.31.   </t>
  </si>
  <si>
    <t>обеспечение условий для развития на территории муниципального района физической культуры, школьного спорта и массового спорта, организация проведения официальных физкультурно-оздоровительных и спортивных мероприятий муниципального района</t>
  </si>
  <si>
    <t>1.1.32.   </t>
  </si>
  <si>
    <t>организация и осуществление мероприятий межпоселенческого характера по работе с детьми и молодежью</t>
  </si>
  <si>
    <t>1.1.33.   </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</si>
  <si>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</si>
  <si>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1.1.34.   </t>
  </si>
  <si>
    <t>осуществление муниципального лесного контроля</t>
  </si>
  <si>
    <t>1.1.35.   </t>
  </si>
  <si>
    <t>обеспечение выполнения работ, необходимых для создания искусственных земельных участков для нужд муниципального района, проведение открытого аукциона на право заключить договор о создании искусственного земельного участка в соответствии с федеральным законом</t>
  </si>
  <si>
    <t>1.1.36.   </t>
  </si>
  <si>
    <t>осуществление мер по противодействию коррупции в границах муниципального района</t>
  </si>
  <si>
    <t>1.1.37.   </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</si>
  <si>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межселенной территории муниципального района, изменение, аннулирование таких наименований, размещение информации в государственном адресном реестре</t>
  </si>
  <si>
    <t>1.1.38.   </t>
  </si>
  <si>
    <t>осуществление муниципального земельного контроля на межселенной территории муниципального района</t>
  </si>
  <si>
    <t>1.1.39.   </t>
  </si>
  <si>
    <t>организация в соответствии с Федеральным законом от 24 июля 2007 года № 221-ФЗ «О государственном кадастре недвижимости» выполнения комплексных кадастровых работ и утверждение карты-плана территории</t>
  </si>
  <si>
    <t>1.1.40.   </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</si>
  <si>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</si>
  <si>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1.1.41.   </t>
  </si>
  <si>
    <t>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сельского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 на территории сельского поселения</t>
  </si>
  <si>
    <t>1.1.42.   </t>
  </si>
  <si>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 на территории сельского поселения</t>
  </si>
  <si>
    <t>1.1.43.   </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</si>
  <si>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t>
  </si>
  <si>
    <t>1.1.44.   </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</si>
  <si>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сельского поселения</t>
  </si>
  <si>
    <t>1.1.45.   </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</si>
  <si>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сельского поселения, социальную и культурную адаптацию мигрантов, профилактику межнациональных (межэтнических) конфликтов на территории сельского поселения</t>
  </si>
  <si>
    <t>1.1.46.   </t>
  </si>
  <si>
    <t>участие в предупреждении и ликвидации последствий чрезвычайных ситуаций в границах сельского поселения</t>
  </si>
  <si>
    <t>1.1.47.   </t>
  </si>
  <si>
    <t>организация библиотечного обслуживания населения, комплектование и обеспечение сохранности библиотечных фондов библиотек сельского поселения</t>
  </si>
  <si>
    <t>1.1.48.   </t>
  </si>
  <si>
    <t>сохранение, использование и популяризация объектов культурного наследия (памятников истории и культуры), находящихся в собственности сельского поселения, охрана объектов культурного наследия (памятников истории и культуры) местного (муниципального) значения, расположенных на территории сельского поселения</t>
  </si>
  <si>
    <t>1.1.49.   </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</si>
  <si>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 на территории сельского поселения</t>
  </si>
  <si>
    <t>1.1.50.   </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</si>
  <si>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территории сельского поселения</t>
  </si>
  <si>
    <t>1.1.51.   </t>
  </si>
  <si>
    <t>использование, охрана, защита, воспроизводство лесов, лесов особо охраняемых природных территорий, расположенных в границах населенных пунктов сельского поселения</t>
  </si>
  <si>
    <t>1.1.52.   </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</si>
  <si>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 территории сельского поселения</t>
  </si>
  <si>
    <t>1.1.53.   </t>
  </si>
  <si>
    <t>организация ритуальных услуг и содержание мест захоронения на территории сельского поселения</t>
  </si>
  <si>
    <t>1.1.54.   </t>
  </si>
  <si>
    <t>организация и осуществление мероприятий по территориальной обороне и гражданской обороне, защите населения и территории сельского поселения от чрезвычайных ситуаций природного и техногенного характера на территории сельского поселения</t>
  </si>
  <si>
    <t>1.1.55.   </t>
  </si>
  <si>
    <t>создание, содержание и организация деятельности аварийно-спасательных служб и (или) аварийно-спасательных формирований на территории сельского поселения</t>
  </si>
  <si>
    <t>1.1.56.   </t>
  </si>
  <si>
    <t>осуществление мероприятий по обеспечению безопасности людей на водных объектах, охране их жизни и здоровья на территории сельского поселения</t>
  </si>
  <si>
    <t>1.1.57.   </t>
  </si>
  <si>
    <t>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использования и охраны особо охраняемых природных территорий местного значения на территории сельского поселения</t>
  </si>
  <si>
    <t>1.1.58.   </t>
  </si>
  <si>
    <t>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 на территории сельского поселения</t>
  </si>
  <si>
    <t>1.1.59.   </t>
  </si>
  <si>
    <t>осуществление муниципального лесного контроля на территории сельского поселения</t>
  </si>
  <si>
    <t>1.1.60.   </t>
  </si>
  <si>
    <t>предоставление помещения для работы на обслуживаемом административном участке сельского поселения сотруднику, замещающему должность участкового уполномоченного полиции на территории сельского поселения</t>
  </si>
  <si>
    <t>1.1.61.   </t>
  </si>
  <si>
    <t>до 1 января 2017 года предоставление сотруднику, замещающему должность участкового уполномоченного полиции, и членам его семьи жилого помещения на период выполнения сотрудником обязанностей по указанной должности на территории сельского поселения на территории сельского поселения</t>
  </si>
  <si>
    <t>1.1.62.   </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</si>
  <si>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года № 7-ФЗ «О некоммерческих организациях» на территории сельского поселения</t>
  </si>
  <si>
    <t>1.1.63.   </t>
  </si>
  <si>
    <t>обеспечение выполнения работ, необходимых для создания искусственных земельных участков для нужд сельского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 на территории сельского поселения</t>
  </si>
  <si>
    <t>1.1.64.   </t>
  </si>
  <si>
    <t>осуществление мер по противодействию коррупции в границах сельского поселения</t>
  </si>
  <si>
    <t>1.1.65.   </t>
  </si>
  <si>
    <t>участие в соответствии с Федеральным законом от 24 июля 2007 года № 221-ФЗ «О государственном кадастре недвижимости» в выполнении комплексных кадастровых работ на территории сельского поселения</t>
  </si>
  <si>
    <t>1.2.             </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</si>
  <si>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полномочий органов местного самоуправления муниципального района по решению вопросов местного значения муниципального района, всего</t>
  </si>
  <si>
    <t>1.2.1.       </t>
  </si>
  <si>
    <t>функционирование органов местного самоуправления</t>
  </si>
  <si>
    <t>1.2.2.       </t>
  </si>
  <si>
    <t>финансирование муниципальных учреждений</t>
  </si>
  <si>
    <t>1.2.3.       </t>
  </si>
  <si>
    <t>принятие устава муниципального образования и внесение в него изменений и дополнений, издание муниципальных правовых актов</t>
  </si>
  <si>
    <t>1.2.4.       </t>
  </si>
  <si>
    <t>установление официальных символов муниципального образования</t>
  </si>
  <si>
    <t>1.2.5.       </t>
  </si>
  <si>
    <t>создание муниципальных предприятий и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t>
  </si>
  <si>
    <t>1.2.6.       </t>
  </si>
  <si>
    <t>установление тарифов на услуги, предоставляемые муниципальными предприятиями и учреждениями, и работы, выполняемые муниципальными предприятиями и учреждениями, если иное не предусмотрено федеральными законами</t>
  </si>
  <si>
    <t>1.2.7.       </t>
  </si>
  <si>
    <t>регулирование тарифов на подключение к системе коммунальной инфраструктуры, тарифов организаций коммунального комплекса на подключение, надбавок к тарифам на товары и услуги организаций коммунального комплекса, надбавок к ценам (тарифам) для потребителей.</t>
  </si>
  <si>
    <t>1.2.8.       </t>
  </si>
  <si>
    <t>полномочиями по организации теплоснабжения, предусмотренными Федеральным законом «О теплоснабжении»</t>
  </si>
  <si>
    <t>1.2.9.       </t>
  </si>
  <si>
    <t>полномочиями в сфере водоснабжения и водоотведения, предусмотренными Федеральным законом «О водоснабжении и водоотведении»</t>
  </si>
  <si>
    <t>1.2.10.   </t>
  </si>
  <si>
    <t>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</si>
  <si>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1.2.11.   </t>
  </si>
  <si>
    <t>принятие и организация выполнения планов и программ комплексного социально-экономического развития муниципального образования, а также организация сбора статистических показателей, характеризующих состояние экономики и социальной сферы муниципального образования, и предоставление указанных данных органам государственной власти в порядке, установленном Правительством Российской Федерации</t>
  </si>
  <si>
    <t>1.2.12.   </t>
  </si>
  <si>
    <t>разработка и утверждение программ комплексного развития систем коммунальной инфраструктуры поселений, городских округов, программ комплексного развития транспортной инфраструктуры поселений, городских округов, программ комплексного развития социальной инфраструктуры поселений, городских округов, требования к которым устанавливаются Правительством Российской Федерации</t>
  </si>
  <si>
    <t>1.2.13.   </t>
  </si>
  <si>
    <t>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</si>
  <si>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1.2.14.   </t>
  </si>
  <si>
    <t>осуществление международных и внешнеэкономических связей в соответствии с федеральными законами</t>
  </si>
  <si>
    <t>1.2.15.   </t>
  </si>
  <si>
    <t>организация профессионального образования и дополнительного профессионального образования выборных должностных лиц местного самоуправления, членов выборных органов местного самоуправления, депутатов представительных органов муниципальных образований, муниципальных служащих и работников муниципальных учреждений, организация подготовки кадров для муниципальной службы в порядке, предусмотренном законодательством Российской Федерации об образовании и законодательством Российской Федерации о муниципальной службе</t>
  </si>
  <si>
    <t>1.2.16.   </t>
  </si>
  <si>
    <t>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</si>
  <si>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1.2.17.   </t>
  </si>
  <si>
    <t>1.2.99.</t>
  </si>
  <si>
    <t>1.3.             </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</si>
  <si>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прав на решение вопросов, не отнесенных к вопросам местного значения муниципального района, всего</t>
  </si>
  <si>
    <t>1.3.1.       </t>
  </si>
  <si>
    <t>по перечню, предусмотренному Федеральным законом от 06.10.2003 № 131-ФЗ «Об общих принципах организации местного самоуправления в Российской Федерации», всего</t>
  </si>
  <si>
    <t>1.3.1.1.  </t>
  </si>
  <si>
    <t>создание музеев муниципального района</t>
  </si>
  <si>
    <t>1.3.1.2.  </t>
  </si>
  <si>
    <t>участие в осуществлении деятельности по опеке и попечительству</t>
  </si>
  <si>
    <t>1.3.1.3.  </t>
  </si>
  <si>
    <t>создание условий для осуществления деятельности, связанной с реализацией прав местных национально-культурных автономий на территории муниципального района</t>
  </si>
  <si>
    <t>1.3.1.4. </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</si>
  <si>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муниципального района</t>
  </si>
  <si>
    <t>1.3.1.5.   </t>
  </si>
  <si>
    <t>осуществление функций учредителя муниципальных образовательных организаций высшего образования, находящихся в их ведении по состоянию на 31 декабря 2008 года</t>
  </si>
  <si>
    <t>1.3.1.6.</t>
  </si>
  <si>
    <t>создание условий для развития туризма</t>
  </si>
  <si>
    <t>1.3.1.7. </t>
  </si>
  <si>
    <t>оказание поддержки общественным наблюдательным комиссиям, осуществляющим общественный контроль за обеспечением прав человека и содействие лицам, находящимся в местах принудительного содержания</t>
  </si>
  <si>
    <t>1.3.1.8.                        </t>
  </si>
  <si>
    <t>оказание поддержки общественным объединениям инвалидов, а также созданным общероссийскими общественными объединениями инвалидов организациям в соответствии с Федеральным законом от 24 ноября 1995 года № 181-ФЗ «О социальной защите инвалидов в Российской Федерации»</t>
  </si>
  <si>
    <t>1.3.1.9.  </t>
  </si>
  <si>
    <t>осуществление мероприятий, предусмотренных Федеральным законом «О донорстве крови и ее компонентов»</t>
  </si>
  <si>
    <t>1.3.1.10.</t>
  </si>
  <si>
    <t>совершение нотариальных действий, предусмотренных законодательством, в случае отсутствия в расположенном на межселенной территории населенном пункте нотариуса</t>
  </si>
  <si>
    <t>1.3.1.11.                    </t>
  </si>
  <si>
    <t>создание условий для организации проведения независимой оценки качества оказания услуг организациями в порядке и на условиях, которые установлены федеральными законами</t>
  </si>
  <si>
    <t>1.3.1.12. </t>
  </si>
  <si>
    <t>1.3.1.98.</t>
  </si>
  <si>
    <t>1.3.2.       </t>
  </si>
  <si>
    <t>по участию в осуществлении государственных полномочий (не переданных в соответствии со статьей 19 Федерального закона от 06.10.2003 № 131-ФЗ «Об общих принципах организации местного самоуправления в Российской Федерации»), если это участие предусмотрено федеральными законами, всего</t>
  </si>
  <si>
    <t>1.3.2.1.    </t>
  </si>
  <si>
    <t>1.3.2.99</t>
  </si>
  <si>
    <t>1.3.3.       </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</si>
  <si>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</si>
  <si>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1.3.3.1.  </t>
  </si>
  <si>
    <t>1.3.3.99.</t>
  </si>
  <si>
    <t>1.4.             </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</si>
  <si>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t>
  </si>
  <si>
    <t>Федерации, всего</t>
  </si>
  <si>
    <t>1.4.1.       </t>
  </si>
  <si>
    <t>за счет субвенций, предоставленных из федерального бюджета или бюджета субъекта Российской Федерации, всего</t>
  </si>
  <si>
    <t>1.4.1.1.</t>
  </si>
  <si>
    <t>Субвенции на возмещение части затрат сельскохозяйственных товаропроизводителей на уплату страховой премии, начисленной по договору сельскохозяйственного страхования в области животноводства, за счет средств областного бюджета</t>
  </si>
  <si>
    <t>1.4.1.2.  </t>
  </si>
  <si>
    <t xml:space="preserve">Субвенции на исполнение полномочий в сфере общего образования в муниципальных дошкольных образовательных организациях </t>
  </si>
  <si>
    <t>1.4.1.3.                        </t>
  </si>
  <si>
    <t xml:space="preserve">Субвенции на исполнение полномочий по финансовому обеспечению получения дошкольного образования  в частных дошкольных образовательных организациях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t>
  </si>
  <si>
    <t>1.4.1.4.  </t>
  </si>
  <si>
    <t>Субвенции на осуществление полномочий по созданию и организации деятельности муниципальных комиссий по  делам несовершеннолетних и защите их прав</t>
  </si>
  <si>
    <t>1.4.1.5.  </t>
  </si>
  <si>
    <t xml:space="preserve">Субвенции на осуществление полномочий по поддержке сельскохозяйственного производства </t>
  </si>
  <si>
    <t>1.4.1.6.                        </t>
  </si>
  <si>
    <t>Субвенции на осуществление полномочий по организационно-техническому и информационно-методическому сопровождению аттестации педагогических работников муниципальных и частных организаций, осуществляющих образовательную деятельность, с целью установления соответствия уровня квалификации требованиям, предъявляемым к первой квалификационной категории</t>
  </si>
  <si>
    <t>1.4.1.7.  </t>
  </si>
  <si>
    <t xml:space="preserve">Субвенции на осуществление полномочий по организации и осуществлению деятельности по опеке и попечительству в отношении несовершеннолетних граждан </t>
  </si>
  <si>
    <t>1.4.1.8.  </t>
  </si>
  <si>
    <t>Субвенции на исполнение полномочий в сфере общего образования в муниципальных общеобразовательных организациях</t>
  </si>
  <si>
    <t>1.4.1.9. </t>
  </si>
  <si>
    <t>Субвенции бюджету городского округа город Нижний Новгород на осуществление полномочий в области социальной поддержки и социального обслуживания семей, имеющих детей</t>
  </si>
  <si>
    <t>1.4.1.10.                    </t>
  </si>
  <si>
    <t xml:space="preserve">Субвенции на осуществление выплаты компенсации части родительской платы за присмотр и уход за ребенком в государственных и муниципальных дошкольных образовательных организациях, частных образовательных организациях, реализующих образовательную программу дошкольного образования, в том числе обеспечение организации выплаты компенсации части родительской платы </t>
  </si>
  <si>
    <t>1.4.1.11.                    </t>
  </si>
  <si>
    <t xml:space="preserve">Субвенции на осуществление органами местного самоуправления муниципальных районов полномочий органов государственной власти Нижегородской области по расчету и предоставлению дотаций бюджетам поселений </t>
  </si>
  <si>
    <t>1.4.1.12.                    </t>
  </si>
  <si>
    <t>1.4.1.13.</t>
  </si>
  <si>
    <t>1.4.1.14.                    </t>
  </si>
  <si>
    <t>Субвенции на исполнение полномочий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t>
  </si>
  <si>
    <t>1.4.1.15.</t>
  </si>
  <si>
    <t>1.4.1.16. </t>
  </si>
  <si>
    <t>1.4.1.17.</t>
  </si>
  <si>
    <t>1.4.1.18.                    </t>
  </si>
  <si>
    <t>Субвенции на осуществление выплат на возмещение части расходов по приобретению путевок в детские санатории, санаторно-оздоровительные центры (лагеря) круглогодичного действия и иные организации, осуществляющие санаторно-курортное лечение детей в соответствии с имеющейся лицензией, иные организации, осуществляющие санаторно-курортную помощь детям в соответствии с имеющейся лицензией, расположенные на территории Российской Федерации</t>
  </si>
  <si>
    <t>1.4.1.19. </t>
  </si>
  <si>
    <t>Субвенции на стабилизацию и увеличение поголовья крупного рогатого скота за счет средств областного бюджета</t>
  </si>
  <si>
    <t>1.4.1.20.                    </t>
  </si>
  <si>
    <t xml:space="preserve">Субвенции для финансового обеспечения стимулирования производства сельскохозяйственной продукции гражданами, ведущими личное подсобное хозяйство, за счет средств областного бюджета </t>
  </si>
  <si>
    <t>1.4.1.21.                    </t>
  </si>
  <si>
    <t>Субвенции на осуществление полномочий по организации проведения мероприятий по предупреждению и ликвидации болезней животных, их лечению, защите населения от болезней, общих для человека и животных, в части обеспечения безопасности сибиреязвенных скотомогильников</t>
  </si>
  <si>
    <t>1.4.1.22.                    </t>
  </si>
  <si>
    <t xml:space="preserve">Субвенции на осуществление полномочий по организации проведения мероприятий по предупреждению и ликвидации болезней животных, их лечению, защите населения от болезней, общих для человека и животных, в части регулирования численности безнадзорных животных </t>
  </si>
  <si>
    <t>1.4.1.23.                    </t>
  </si>
  <si>
    <t>1.4.1.24.                    </t>
  </si>
  <si>
    <t>1.4.1.25.                    </t>
  </si>
  <si>
    <t>Субвенции на проведение ремонта жилых помещений, собственниками которых являются дети-сироты и дети, оставшиеся без попечения родителей, а также лица из числа детей-сирот и детей, оставшихся без попечения родителей, либо жилых помещений государственного жилищного фонда, право пользования которыми за ними сохранено, в целях обеспечения надлежащего санитарного и технического состояния этих жилых помещений</t>
  </si>
  <si>
    <t>1.4.1.26.                    </t>
  </si>
  <si>
    <t xml:space="preserve">Субвенция бюджету городского округа город Нижний Новгород на осуществление полномочий по определению перечня должностных лиц органов местного самоуправления, уполномоченных составлять протоколы об административных правонарушениях, и по созданию административных комиссий  </t>
  </si>
  <si>
    <t>1.4.1.27.                    </t>
  </si>
  <si>
    <t>1.4.1.28. </t>
  </si>
  <si>
    <t>1.4.1.29.                    </t>
  </si>
  <si>
    <t>1.4.1.30.                    </t>
  </si>
  <si>
    <t xml:space="preserve">Субвенции на возмещение части затрат на приобретение зерноуборочных и кормоуборочных комбайнов отечественного производства за счет средств областного бюджета </t>
  </si>
  <si>
    <t>1.4.1.31.                    </t>
  </si>
  <si>
    <t>1.4.1.32.                    </t>
  </si>
  <si>
    <t>1.4.1.33.                    </t>
  </si>
  <si>
    <t>Субвенции на возмещение части затрат сельскохозяйственных товаропроизводителей на 1 килограмм реализованного и (или) отгруженного на собственную переработку молока за счет средств областного бюджета</t>
  </si>
  <si>
    <t>1.4.1.34.                    </t>
  </si>
  <si>
    <t>1.4.1.35.                    </t>
  </si>
  <si>
    <t>1.4.1.36.                    </t>
  </si>
  <si>
    <t>1.4.1.37.                    </t>
  </si>
  <si>
    <t xml:space="preserve">Субвенции на обеспечение жильем отдельных категорий граждан, установленных федеральными законами от 12 января 1995 года №5-ФЗ «О ветеранах» и от 24 ноября 1995 года №181-ФЗ «О социальной защите инвалидов в Российской Федерации» </t>
  </si>
  <si>
    <t>Субвенции на обеспечение жильем отдельных категорий граждан, установленных Федеральным законом от 12 января 1995 года №5-ФЗ "О ветеранах", в соответствии с Указом Президента Российской Федерации от 7 мая 2008 года №714 "Об обеспечении жильем ветеранов Великой Отечественной войны 1941-1945 годов"</t>
  </si>
  <si>
    <t>Субвенции на реализацию переданных исполнительно-распорядительным органам муниципальных образований Нижегородской области государственных полномочий по составлению (изменению, дополнению) списков кандидатов в присяжные заседатели федеральных судов общей юрисдикции в Российской Федерации</t>
  </si>
  <si>
    <t>Субвенции на 1 килограмм реализованного и (или) отгруженного на собственную переработку молока за счет средств федерального бюджета</t>
  </si>
  <si>
    <t>за счет собственных доходов и источников финансирования дефицита бюджета муниципального района, всего</t>
  </si>
  <si>
    <t>1.5.             </t>
  </si>
  <si>
    <t>Расходные обязательства, возникшие в результате принятия нормативных правовых актов муниципального района, заключения соглашений, предусматривающих предоставление межбюджетных трансфертов из бюджета муниципального района другим бюджетам бюджетной системы Российской Федерации, всего</t>
  </si>
  <si>
    <t>1.5.1.       </t>
  </si>
  <si>
    <t>по предоставлению дотаций на выравнивание бюджетной обеспеченности городских, сельских поселений, всего</t>
  </si>
  <si>
    <t>1.5.2.       </t>
  </si>
  <si>
    <t>по предоставлению субсидий в бюджет субъекта Российской Федерации, всего</t>
  </si>
  <si>
    <t>1.5.3.       </t>
  </si>
  <si>
    <t>по предоставлению субвенций в бюджеты городских, сельских поселений, предоставленных из федерального бюджета и (или) бюджета субъекта Российской Федерации, в случае наделения федеральным законом и (или) законом субъекта Российской Федерации органов местного самоуправления муниципального района полномочиями органов государственной власти по расчету и предоставлению субвенций бюджетам городских, сельских поселений, всего</t>
  </si>
  <si>
    <t>1.5.3.1.    </t>
  </si>
  <si>
    <t>1.5.3.96.</t>
  </si>
  <si>
    <t>1.5.4.       </t>
  </si>
  <si>
    <t>по предоставлению иных межбюджетных трансфертов, всего</t>
  </si>
  <si>
    <t>1.5.4.1.                        </t>
  </si>
  <si>
    <t>в бюджет городского, сельского поселения в случае заключения соглашения с органами местного самоуправления отдельных поселений, входящих в состав муниципального района, о передаче им осуществления части своих полномочий по решению вопросов местного значения, всего</t>
  </si>
  <si>
    <t>1.5.4.1.1.  </t>
  </si>
  <si>
    <t>1.5.4.1.98.</t>
  </si>
  <si>
    <t>1.5.4.2.    </t>
  </si>
  <si>
    <t>в иных случаях, не связанных с заключением соглашений, предусмотренных в подпункте 1.5.4.1, всего</t>
  </si>
  <si>
    <t>1.5.4.2.1.</t>
  </si>
  <si>
    <t>1.5.4.2.2. </t>
  </si>
  <si>
    <t>1.5.1.2.99.</t>
  </si>
  <si>
    <t>Расходные обязательства, возникшие в результате принятия нормативных правовых актов городского округа, заключения договоров (соглашений), всего</t>
  </si>
  <si>
    <t>2.1.             </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</si>
  <si>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вопросов местного значения городского округа, всего</t>
  </si>
  <si>
    <t>2.1.1.       </t>
  </si>
  <si>
    <t>составление и рассмотрение проекта бюджета городского округа, утверждение и исполнение бюджета городского округа, осуществление контроля за его исполнением, составление и утверждение отчета об исполнении бюджета городского округа</t>
  </si>
  <si>
    <t>2.1.2.       </t>
  </si>
  <si>
    <t>установление, изменение и отмена местных налогов и сборов городского округа</t>
  </si>
  <si>
    <t>2.1.3.       </t>
  </si>
  <si>
    <t>владение, пользование и распоряжение имуществом, находящимся в муниципальной собственности городского округа</t>
  </si>
  <si>
    <t>2.1.4.       </t>
  </si>
  <si>
    <t>организация в границах городского округа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</si>
  <si>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2.1.5.       </t>
  </si>
  <si>
    <t>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городского округа,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</si>
  <si>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2.1.6.       </t>
  </si>
  <si>
    <t>обеспечение проживающих в городском округе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</si>
  <si>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2.1.7.       </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</si>
  <si>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t>
  </si>
  <si>
    <t>2.1.8.       </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</si>
  <si>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округа</t>
  </si>
  <si>
    <t>2.1.9.       </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</si>
  <si>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городского округа,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</si>
  <si>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2.1.10.   </t>
  </si>
  <si>
    <t>участие в предупреждении и ликвидации последствий чрезвычайных ситуаций в границах городского округа</t>
  </si>
  <si>
    <t>2.1.11.   </t>
  </si>
  <si>
    <t>организация охраны общественного порядка на территории городского округа муниципальной милицией</t>
  </si>
  <si>
    <t>2.1.12.   </t>
  </si>
  <si>
    <t>предоставление помещения для работы на обслуживаемом административном участке городского округа сотруднику, замещающему должность участкового уполномоченного полиции</t>
  </si>
  <si>
    <t>2.1.13.   </t>
  </si>
  <si>
    <t>2.1.14.   </t>
  </si>
  <si>
    <t>обеспечение первичных мер пожарной безопасности в границах городского округа</t>
  </si>
  <si>
    <t>2.1.15.   </t>
  </si>
  <si>
    <t>организация мероприятий по охране окружающей среды в границах городского округа</t>
  </si>
  <si>
    <t>2.1.16.   </t>
  </si>
  <si>
    <t>2.1.17.   </t>
  </si>
  <si>
    <t>создание условий для оказания медицинской помощи населению на территории городского округа (за исключением территорий городских округов,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</si>
  <si>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2.1.18.   </t>
  </si>
  <si>
    <t>создание условий для обеспечения жителей городского округа услугами связи, общественного питания, торговли и бытового обслуживания</t>
  </si>
  <si>
    <t>2.1.19.   </t>
  </si>
  <si>
    <t>организация библиотечного обслуживания населения, комплектование и обеспечение сохранности библиотечных фондов библиотек городского округа</t>
  </si>
  <si>
    <t>2.1.20.   </t>
  </si>
  <si>
    <t>создание условий для организации досуга и обеспечения жителей городского округа услугами организаций культуры</t>
  </si>
  <si>
    <t>2.1.21.   </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</si>
  <si>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городском округе</t>
  </si>
  <si>
    <t>2.1.22.   </t>
  </si>
  <si>
    <t>сохранение, использование и популяризация объектов культурного наследия (памятников истории и культуры), находящихся в собственности городского округа, охрана объектов культурного наследия (памятников истории и культуры) местного (муниципального) значения, расположенных на территории городского округа</t>
  </si>
  <si>
    <t>2.1.23.   </t>
  </si>
  <si>
    <t>обеспечение условий для развития на территории городского округа физической культуры, школьного спорта и массового спорта, организация проведения официальных физкультурно-оздоровительных и спортивных мероприятий городского округа</t>
  </si>
  <si>
    <t>2.1.24.   </t>
  </si>
  <si>
    <t>создание условий для массового отдыха жителей городского округа и организация обустройства мест массового отдыха населения</t>
  </si>
  <si>
    <t>2.1.25.   </t>
  </si>
  <si>
    <t>формирование и содержание муниципального архива</t>
  </si>
  <si>
    <t>2.1.26.   </t>
  </si>
  <si>
    <t>организация ритуальных услуг и содержание мест захоронения</t>
  </si>
  <si>
    <t>2.1.27.   </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</si>
  <si>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t>
  </si>
  <si>
    <t>2.1.28.   </t>
  </si>
  <si>
    <t>утверждение правил благоустройства территории городского округа, устанавливающих в том числе требования по содержанию зданий (включая жилые дома), сооружений и земельных участков, на которых они расположены, к внешнему виду фасадов и ограждений соответствующих зданий и сооружений, перечень работ по благоустройству и периодичность их выполнения; установление порядка участия собственников зданий (помещений в них) и сооружений в благоустройстве прилегающих территорий; организация благоустройства территории городского округа (включая освещение улиц, озеленение территории, установку указателей с наименованиями улиц и номерами домов, размещение и содержание малых архитектурных форм), а также использования, охраны, защиты, воспроизводства городских лесов, лесов особо охраняемых природных территорий, расположенных в границах городского округа</t>
  </si>
  <si>
    <t>2.1.29.   </t>
  </si>
  <si>
    <t>утверждение генеральных планов городского округа, правил землепользования и застройки, утверждение подготовленной на основе генеральных планов городского округа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округа, утверждение местных нормативов градостроительного проектирования городского округа, ведение информационной системы обеспечения градостроительной деятельности, осуществляемой на территории городского округа, резервирование земель и изъятие земельных участков в границах городского округа для муниципальных нужд, осуществление муниципального земельного контроля в границах городского округа,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</si>
  <si>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2.1.30.   </t>
  </si>
  <si>
    <t>утверждение схемы размещения рекламных конструкций, выдача разрешений на установку и эксплуатацию рекламных конструкций на территории городского округа, аннулирование таких разрешений, выдача предписаний о демонтаже самовольно установленных рекламных конструкций на территории городского округа, осуществляемые в соответствии с Федеральным законом «О рекламе»</t>
  </si>
  <si>
    <t>2.1.31.   </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</si>
  <si>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городского округа, изменение, аннулирование таких наименований, размещение информации в государственном адресном реестре</t>
  </si>
  <si>
    <t>2.1.32.   </t>
  </si>
  <si>
    <t>организация и осуществление мероприятий по территориальной обороне и гражданской обороне, защите населения и территории городского округа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</si>
  <si>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2.1.33.   </t>
  </si>
  <si>
    <t>создание, содержание и организация деятельности аварийно-спасательных служб и (или) аварийно-спасательных формирований на территории городского округа</t>
  </si>
  <si>
    <t>2.1.34.   </t>
  </si>
  <si>
    <t>создание, развитие и обеспечение охраны лечебно-оздоровительных местностей и курортов местного значения на территории городского округа, а также осуществление муниципального контроля в области использования и охраны особо охраняемых природных территорий местного значения</t>
  </si>
  <si>
    <t>2.1.35.   </t>
  </si>
  <si>
    <t>организация и осуществление мероприятий по мобилизационной подготовке муниципальных предприятий и учреждений, находящихся на территории городского округа</t>
  </si>
  <si>
    <t>2.1.36.   </t>
  </si>
  <si>
    <t>2.1.37.   </t>
  </si>
  <si>
    <t>создание условий для расширения рынка сельскохозяйственной продукции, сырья и продовольствия, содействие развитию малого и среднего предпринимательства, оказание поддержки социально ориентированным некоммерческим организациям, благотворительной деятельности и добровольчеству</t>
  </si>
  <si>
    <t>2.1.38.   </t>
  </si>
  <si>
    <t>организация и осуществление мероприятий по работе с детьми и молодежью в городском округе</t>
  </si>
  <si>
    <t>2.1.39.   </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</si>
  <si>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и информирование населения об ограничениях использования таких водных объектов, включая обеспечение свободного доступа граждан к водным объектам общего пользования и их береговым полосам</t>
  </si>
  <si>
    <t>2.1.40.   </t>
  </si>
  <si>
    <t>оказание поддержки гражданам и их объединениям, участвующим в охране общественного порядка, создание условий для деятельности народных дружин</t>
  </si>
  <si>
    <t>2.1.41.   </t>
  </si>
  <si>
    <t>2.1.42.   </t>
  </si>
  <si>
    <t>обеспечение выполнения работ, необходимых для создания искусственных земельных участков для нужд городского округа, проведение открытого аукциона на право заключить договор о создании искусственного земельного участка в соответствии с федеральным законом</t>
  </si>
  <si>
    <t>2.1.43.   </t>
  </si>
  <si>
    <t>осуществление мер по противодействию коррупции в границах городского округа</t>
  </si>
  <si>
    <t>2.1.44.   </t>
  </si>
  <si>
    <t>2.2.             </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</si>
  <si>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полномочий органов местного самоуправления городского округа по решению вопросов местного значения городского округа, всего</t>
  </si>
  <si>
    <t>2.2.1.       </t>
  </si>
  <si>
    <t>2.2.2.       </t>
  </si>
  <si>
    <t>2.2.3.       </t>
  </si>
  <si>
    <t>2.2.4.       </t>
  </si>
  <si>
    <t>2.2.5.       </t>
  </si>
  <si>
    <t>2.2.6.       </t>
  </si>
  <si>
    <t>2.2.7.       </t>
  </si>
  <si>
    <t>2.2.8.       </t>
  </si>
  <si>
    <t>2.2.9.       </t>
  </si>
  <si>
    <t>2.2.10.   </t>
  </si>
  <si>
    <t>2.2.11.   </t>
  </si>
  <si>
    <t>2.2.12.   </t>
  </si>
  <si>
    <t>2.2.13.   </t>
  </si>
  <si>
    <t>2.2.14.   </t>
  </si>
  <si>
    <t>2.2.15.   </t>
  </si>
  <si>
    <t>2.2.16.   </t>
  </si>
  <si>
    <t>2.2.17.   </t>
  </si>
  <si>
    <t>2.2.99.</t>
  </si>
  <si>
    <t>2.3.    </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</si>
  <si>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прав на решение вопросов, не отнесенных к вопросам местного значения городского округа, всего</t>
  </si>
  <si>
    <t>2.3.1.       </t>
  </si>
  <si>
    <t>2.3.1.1.</t>
  </si>
  <si>
    <t>создание музеев городского округа</t>
  </si>
  <si>
    <t>2.3.1.2. </t>
  </si>
  <si>
    <t>создание муниципальных образовательных организаций высшего образования</t>
  </si>
  <si>
    <t>2.3.1.3.</t>
  </si>
  <si>
    <t>2.3.1.4.    </t>
  </si>
  <si>
    <t>создание условий для осуществления деятельности, связанной с реализацией прав местных национально-культурных автономий на территории городского округа</t>
  </si>
  <si>
    <t>2.3.1.5.                        </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</si>
  <si>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городского округа</t>
  </si>
  <si>
    <t>2.3.1.6.   </t>
  </si>
  <si>
    <t>создание муниципальной пожарной охраны</t>
  </si>
  <si>
    <t>2.3.1.7. </t>
  </si>
  <si>
    <t>2.3.1.8.                        </t>
  </si>
  <si>
    <t>2.3.1.9.                        </t>
  </si>
  <si>
    <t>2.3.1.10.                    </t>
  </si>
  <si>
    <t>2.3.1.11.                    </t>
  </si>
  <si>
    <t>2.3.1.12.                    </t>
  </si>
  <si>
    <t>предоставление гражданам жилых помещений муниципального жилищного фонда по договорам найма жилых помещений жилищного фонда социального использования в соответствии с жилищным законодательством</t>
  </si>
  <si>
    <t>2.3.1.13.                    </t>
  </si>
  <si>
    <t>осуществление мероприятий по отлову и содержанию безнадзорных животных, обитающих на территории городского округа</t>
  </si>
  <si>
    <t>2.3.1.14. </t>
  </si>
  <si>
    <t>2.3.1.98.</t>
  </si>
  <si>
    <t>2.3.2.       </t>
  </si>
  <si>
    <t>2.3.2.1.  </t>
  </si>
  <si>
    <t>2.3.2.99.</t>
  </si>
  <si>
    <t>2.3.3.       </t>
  </si>
  <si>
    <t>2.3.3.1. </t>
  </si>
  <si>
    <t>2.3.3.99.</t>
  </si>
  <si>
    <t>2.4.             </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</si>
  <si>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</si>
  <si>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2.4.1.       </t>
  </si>
  <si>
    <t>2.4.1.1.                        </t>
  </si>
  <si>
    <t>2.4.1.2.</t>
  </si>
  <si>
    <t>2.4.1.3.                        </t>
  </si>
  <si>
    <t>2.4.1.4.     </t>
  </si>
  <si>
    <t>2.4.1.5.  </t>
  </si>
  <si>
    <t>2.4.1.6.                        </t>
  </si>
  <si>
    <t>2.4.1.7.  </t>
  </si>
  <si>
    <t>2.4.1.8.   </t>
  </si>
  <si>
    <t>2.4.1.9.  </t>
  </si>
  <si>
    <t>2.4.1.10.                    </t>
  </si>
  <si>
    <t>2.4.1.11.                    </t>
  </si>
  <si>
    <t>2.4.1.12.  </t>
  </si>
  <si>
    <t>2.4.1.13. </t>
  </si>
  <si>
    <t>2.4.1.14.                    </t>
  </si>
  <si>
    <t>2.4.1.15.</t>
  </si>
  <si>
    <t>2.4.1.16.                    </t>
  </si>
  <si>
    <t>2.4.1.17.                    </t>
  </si>
  <si>
    <t>2.4.1.18.                    </t>
  </si>
  <si>
    <t>2.4.1.19.                    </t>
  </si>
  <si>
    <t>2.4.1.20.                    </t>
  </si>
  <si>
    <t>2.4.1.21.                    </t>
  </si>
  <si>
    <t>2.4.1.22.                    </t>
  </si>
  <si>
    <t>2.4.1.23.                    </t>
  </si>
  <si>
    <t>2.4.1.24.                    </t>
  </si>
  <si>
    <t>2.4.1.25.                    </t>
  </si>
  <si>
    <t>2.4.1.26.                    </t>
  </si>
  <si>
    <t>2.4.1.27.                    </t>
  </si>
  <si>
    <t>2.4.1.28.                    </t>
  </si>
  <si>
    <t>2.4.1.29.                    </t>
  </si>
  <si>
    <t>2.4.1.30.                    </t>
  </si>
  <si>
    <t>2.4.1.31.                    </t>
  </si>
  <si>
    <t>2.4.1.32.                    </t>
  </si>
  <si>
    <t>2.4.1.33.                    </t>
  </si>
  <si>
    <t>2.4.1.34.                    </t>
  </si>
  <si>
    <t>2.4.1.35.                    </t>
  </si>
  <si>
    <t>2.4.1.36.                    </t>
  </si>
  <si>
    <t>2.4.1.37.                    </t>
  </si>
  <si>
    <t>2.4.1.38.                    </t>
  </si>
  <si>
    <t>2.4.1.39.                    </t>
  </si>
  <si>
    <t>2.4.1.98.</t>
  </si>
  <si>
    <t>2.4.2.       </t>
  </si>
  <si>
    <t>за счет собственных доходов и источников финансирования дефицита бюджета городского округа, всего</t>
  </si>
  <si>
    <t>2.4.2.1.    </t>
  </si>
  <si>
    <t>2.4.2.99.</t>
  </si>
  <si>
    <t>2.5.             </t>
  </si>
  <si>
    <t>Расходные обязательства, возникшие в результате принятия нормативных правовых актов городского округа, заключения соглашений, предусматривающих предоставление межбюджетных трансфертов из бюджета городского округа другим бюджетам бюджетной системы Российской Федерации, всего</t>
  </si>
  <si>
    <t>2.5.1.       </t>
  </si>
  <si>
    <t>2.5.2.       </t>
  </si>
  <si>
    <t>2.5.2.1.    </t>
  </si>
  <si>
    <t>2.5.2.97.</t>
  </si>
  <si>
    <t>Расходные обязательства, возникшие в результате принятия нормативных правовых актов городского поселения, заключения договоров (соглашений), всего</t>
  </si>
  <si>
    <t>4.1.             </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</si>
  <si>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вопросов местного значения городского поселения, всего</t>
  </si>
  <si>
    <t>4.1.1.       </t>
  </si>
  <si>
    <t>составление и рассмотрение проекта бюджета городского поселения, утверждение и исполнение бюджета городского поселения, осуществление контроля за его исполнением, составление и утверждение отчета об исполнении бюджета городского поселения владение, пользование и распоряжение имуществ</t>
  </si>
  <si>
    <t>4.1.2.       </t>
  </si>
  <si>
    <t>установление, изменение и отмена местных налогов и сборов городского поселения</t>
  </si>
  <si>
    <t>4.1.3.       </t>
  </si>
  <si>
    <r>
      <t xml:space="preserve">владение, пользование и распоряжение имуществом, находящимся в муниципальной собственности </t>
    </r>
    <r>
      <rPr>
        <sz val="7"/>
        <rFont val="Times New Roman"/>
        <family val="1"/>
        <charset val="204"/>
      </rPr>
      <t xml:space="preserve">городского </t>
    </r>
    <r>
      <rPr>
        <sz val="7"/>
        <color indexed="8"/>
        <rFont val="Times New Roman"/>
        <family val="1"/>
        <charset val="204"/>
      </rPr>
      <t>поселения</t>
    </r>
  </si>
  <si>
    <t>4.1.4.       </t>
  </si>
  <si>
    <r>
      <t xml:space="preserve">организация в границах </t>
    </r>
    <r>
      <rPr>
        <sz val="7"/>
        <rFont val="Times New Roman"/>
        <family val="1"/>
        <charset val="204"/>
      </rPr>
      <t>городского</t>
    </r>
    <r>
      <rPr>
        <sz val="7"/>
        <color indexed="8"/>
        <rFont val="Times New Roman"/>
        <family val="1"/>
        <charset val="204"/>
      </rPr>
      <t xml:space="preserve">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r>
  </si>
  <si>
    <t>4.1.5.       </t>
  </si>
  <si>
    <r>
      <t xml:space="preserve">дорожная деятельность в отношении автомобильных дорог местного значения в границах населенных пунктов </t>
    </r>
    <r>
      <rPr>
        <sz val="7"/>
        <rFont val="Times New Roman"/>
        <family val="1"/>
        <charset val="204"/>
      </rPr>
      <t xml:space="preserve">городского </t>
    </r>
    <r>
      <rPr>
        <sz val="7"/>
        <color indexed="8"/>
        <rFont val="Times New Roman"/>
        <family val="1"/>
        <charset val="204"/>
      </rPr>
      <t xml:space="preserve">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t>
    </r>
    <r>
      <rPr>
        <sz val="7"/>
        <rFont val="Times New Roman"/>
        <family val="1"/>
        <charset val="204"/>
      </rPr>
      <t xml:space="preserve">городского </t>
    </r>
    <r>
      <rPr>
        <sz val="7"/>
        <color indexed="8"/>
        <rFont val="Times New Roman"/>
        <family val="1"/>
        <charset val="204"/>
      </rPr>
      <t>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</si>
  <si>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t>4.1.6.       </t>
  </si>
  <si>
    <r>
      <t xml:space="preserve">обеспечение проживающих в </t>
    </r>
    <r>
      <rPr>
        <sz val="7"/>
        <rFont val="Times New Roman"/>
        <family val="1"/>
        <charset val="204"/>
      </rPr>
      <t xml:space="preserve">городского </t>
    </r>
    <r>
      <rPr>
        <sz val="7"/>
        <color indexed="8"/>
        <rFont val="Times New Roman"/>
        <family val="1"/>
        <charset val="204"/>
      </rPr>
      <t>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r>
  </si>
  <si>
    <t>4.1.7.       </t>
  </si>
  <si>
    <r>
      <t xml:space="preserve">создание условий для предоставления транспортных услуг населению и организация транспортного обслуживания населения в границах </t>
    </r>
    <r>
      <rPr>
        <sz val="7"/>
        <rFont val="Times New Roman"/>
        <family val="1"/>
        <charset val="204"/>
      </rPr>
      <t xml:space="preserve">городского </t>
    </r>
    <r>
      <rPr>
        <sz val="7"/>
        <color indexed="8"/>
        <rFont val="Times New Roman"/>
        <family val="1"/>
        <charset val="204"/>
      </rPr>
      <t>поселения</t>
    </r>
  </si>
  <si>
    <t>4.1.8.       </t>
  </si>
  <si>
    <r>
      <t xml:space="preserve">участие в профилактике терроризма и экстремизма, а также в минимизации и (или) ликвидации последствий проявлений терроризма и экстремизма в границах </t>
    </r>
    <r>
      <rPr>
        <sz val="7"/>
        <rFont val="Times New Roman"/>
        <family val="1"/>
        <charset val="204"/>
      </rPr>
      <t xml:space="preserve">городского </t>
    </r>
    <r>
      <rPr>
        <sz val="7"/>
        <color indexed="8"/>
        <rFont val="Times New Roman"/>
        <family val="1"/>
        <charset val="204"/>
      </rPr>
      <t>поселения</t>
    </r>
  </si>
  <si>
    <t>4.1.9.       </t>
  </si>
  <si>
    <r>
      <t xml:space="preserve">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t>
    </r>
    <r>
      <rPr>
        <sz val="7"/>
        <rFont val="Times New Roman"/>
        <family val="1"/>
        <charset val="204"/>
      </rPr>
      <t xml:space="preserve">городского </t>
    </r>
    <r>
      <rPr>
        <sz val="7"/>
        <color indexed="8"/>
        <rFont val="Times New Roman"/>
        <family val="1"/>
        <charset val="204"/>
      </rPr>
      <t>поселения, социальную и культурную адаптацию мигрантов, профилактику межнациональных (межэтнических) конфликтов</t>
    </r>
  </si>
  <si>
    <t>4.1.10.   </t>
  </si>
  <si>
    <r>
      <t xml:space="preserve">участие в предупреждении и ликвидации последствий чрезвычайных ситуаций в границах </t>
    </r>
    <r>
      <rPr>
        <sz val="7"/>
        <rFont val="Times New Roman"/>
        <family val="1"/>
        <charset val="204"/>
      </rPr>
      <t xml:space="preserve">городского </t>
    </r>
    <r>
      <rPr>
        <sz val="7"/>
        <color indexed="8"/>
        <rFont val="Times New Roman"/>
        <family val="1"/>
        <charset val="204"/>
      </rPr>
      <t>поселения</t>
    </r>
  </si>
  <si>
    <t>4.1.11.   </t>
  </si>
  <si>
    <r>
      <t xml:space="preserve">обеспечение первичных мер пожарной безопасности в границах населенных пунктов </t>
    </r>
    <r>
      <rPr>
        <sz val="7"/>
        <rFont val="Times New Roman"/>
        <family val="1"/>
        <charset val="204"/>
      </rPr>
      <t xml:space="preserve">городского </t>
    </r>
    <r>
      <rPr>
        <sz val="7"/>
        <color indexed="8"/>
        <rFont val="Times New Roman"/>
        <family val="1"/>
        <charset val="204"/>
      </rPr>
      <t>поселения</t>
    </r>
  </si>
  <si>
    <t>4.1.12.   </t>
  </si>
  <si>
    <r>
      <t xml:space="preserve">создание условий для обеспечения жителей </t>
    </r>
    <r>
      <rPr>
        <sz val="7"/>
        <rFont val="Times New Roman"/>
        <family val="1"/>
        <charset val="204"/>
      </rPr>
      <t xml:space="preserve">городского </t>
    </r>
    <r>
      <rPr>
        <sz val="7"/>
        <color indexed="8"/>
        <rFont val="Times New Roman"/>
        <family val="1"/>
        <charset val="204"/>
      </rPr>
      <t>поселения услугами связи, общественного питания, торговли и бытового обслуживания</t>
    </r>
  </si>
  <si>
    <t>4.1.13.   </t>
  </si>
  <si>
    <r>
      <t xml:space="preserve">организация библиотечного обслуживания населения, комплектование и обеспечение сохранности библиотечных фондов библиотек </t>
    </r>
    <r>
      <rPr>
        <sz val="7"/>
        <rFont val="Times New Roman"/>
        <family val="1"/>
        <charset val="204"/>
      </rPr>
      <t xml:space="preserve">городского </t>
    </r>
    <r>
      <rPr>
        <sz val="7"/>
        <color indexed="8"/>
        <rFont val="Times New Roman"/>
        <family val="1"/>
        <charset val="204"/>
      </rPr>
      <t>поселения</t>
    </r>
  </si>
  <si>
    <t>4.1.14.   </t>
  </si>
  <si>
    <r>
      <t xml:space="preserve">создание условий для организации досуга и обеспечения жителей </t>
    </r>
    <r>
      <rPr>
        <sz val="7"/>
        <rFont val="Times New Roman"/>
        <family val="1"/>
        <charset val="204"/>
      </rPr>
      <t xml:space="preserve">городского </t>
    </r>
    <r>
      <rPr>
        <sz val="7"/>
        <color indexed="8"/>
        <rFont val="Times New Roman"/>
        <family val="1"/>
        <charset val="204"/>
      </rPr>
      <t>поселения услугами организаций культуры</t>
    </r>
  </si>
  <si>
    <t>4.1.15.   </t>
  </si>
  <si>
    <r>
      <t xml:space="preserve">сохранение, использование и популяризация объектов культурного наследия (памятников истории и культуры), находящихся в собственности </t>
    </r>
    <r>
      <rPr>
        <sz val="7"/>
        <rFont val="Times New Roman"/>
        <family val="1"/>
        <charset val="204"/>
      </rPr>
      <t xml:space="preserve">городского </t>
    </r>
    <r>
      <rPr>
        <sz val="7"/>
        <color indexed="8"/>
        <rFont val="Times New Roman"/>
        <family val="1"/>
        <charset val="204"/>
      </rPr>
      <t xml:space="preserve">поселения, охрана объектов культурного наследия (памятников истории и культуры) местного (муниципального) значения, расположенных на территории </t>
    </r>
    <r>
      <rPr>
        <sz val="7"/>
        <rFont val="Times New Roman"/>
        <family val="1"/>
        <charset val="204"/>
      </rPr>
      <t xml:space="preserve">городского </t>
    </r>
    <r>
      <rPr>
        <sz val="7"/>
        <color indexed="8"/>
        <rFont val="Times New Roman"/>
        <family val="1"/>
        <charset val="204"/>
      </rPr>
      <t>поселения</t>
    </r>
  </si>
  <si>
    <t>4.1.16.   </t>
  </si>
  <si>
    <r>
      <t xml:space="preserve">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t>
    </r>
    <r>
      <rPr>
        <sz val="7"/>
        <rFont val="Times New Roman"/>
        <family val="1"/>
        <charset val="204"/>
      </rPr>
      <t>городского</t>
    </r>
    <r>
      <rPr>
        <sz val="7"/>
        <color indexed="8"/>
        <rFont val="Times New Roman"/>
        <family val="1"/>
        <charset val="204"/>
      </rPr>
      <t xml:space="preserve"> поселении</t>
    </r>
  </si>
  <si>
    <t>4.1.17.   </t>
  </si>
  <si>
    <r>
      <t xml:space="preserve">обеспечение условий для развития на территории </t>
    </r>
    <r>
      <rPr>
        <sz val="7"/>
        <rFont val="Times New Roman"/>
        <family val="1"/>
        <charset val="204"/>
      </rPr>
      <t>городского</t>
    </r>
    <r>
      <rPr>
        <sz val="7"/>
        <color indexed="8"/>
        <rFont val="Times New Roman"/>
        <family val="1"/>
        <charset val="204"/>
      </rPr>
      <t xml:space="preserve"> поселения физической культуры, школьного спорта и массового спорта, организация проведения официальных физкультурно-оздоровительных и спортивных мероприятий </t>
    </r>
    <r>
      <rPr>
        <sz val="7"/>
        <rFont val="Times New Roman"/>
        <family val="1"/>
        <charset val="204"/>
      </rPr>
      <t xml:space="preserve">городского </t>
    </r>
    <r>
      <rPr>
        <sz val="7"/>
        <color indexed="8"/>
        <rFont val="Times New Roman"/>
        <family val="1"/>
        <charset val="204"/>
      </rPr>
      <t>поселения</t>
    </r>
  </si>
  <si>
    <t>4.1.18.   </t>
  </si>
  <si>
    <r>
      <t>создание условий для массового отдыха жителей</t>
    </r>
    <r>
      <rPr>
        <sz val="7"/>
        <rFont val="Times New Roman"/>
        <family val="1"/>
        <charset val="204"/>
      </rPr>
      <t xml:space="preserve"> городского</t>
    </r>
    <r>
      <rPr>
        <sz val="7"/>
        <color indexed="8"/>
        <rFont val="Times New Roman"/>
        <family val="1"/>
        <charset val="204"/>
      </rPr>
      <t xml:space="preserve">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r>
  </si>
  <si>
    <t>4.1.19.   </t>
  </si>
  <si>
    <r>
      <t xml:space="preserve">формирование архивных фондов </t>
    </r>
    <r>
      <rPr>
        <sz val="7"/>
        <rFont val="Times New Roman"/>
        <family val="1"/>
        <charset val="204"/>
      </rPr>
      <t xml:space="preserve">городского </t>
    </r>
    <r>
      <rPr>
        <sz val="7"/>
        <color indexed="8"/>
        <rFont val="Times New Roman"/>
        <family val="1"/>
        <charset val="204"/>
      </rPr>
      <t>поселения</t>
    </r>
  </si>
  <si>
    <t>4.1.20.   </t>
  </si>
  <si>
    <t>участие в организации деятельности по сбору (в том числе раздельному сбору) и транспортированию твердых коммунальных отходов</t>
  </si>
  <si>
    <t>4.1.21.   </t>
  </si>
  <si>
    <r>
      <t xml:space="preserve">утверждение правил благоустройства территории </t>
    </r>
    <r>
      <rPr>
        <sz val="7"/>
        <rFont val="Times New Roman"/>
        <family val="1"/>
        <charset val="204"/>
      </rPr>
      <t xml:space="preserve">городского </t>
    </r>
    <r>
      <rPr>
        <sz val="7"/>
        <color indexed="8"/>
        <rFont val="Times New Roman"/>
        <family val="1"/>
        <charset val="204"/>
      </rPr>
      <t xml:space="preserve">поселения, устанавливающих в том числе требования по содержанию зданий (включая жилые дома), сооружений и земельных участков, на которых они расположены, к внешнему виду фасадов и ограждений соответствующих зданий и сооружений, перечень работ по благоустройству и периодичность их выполнения; установление порядка участия собственников зданий (помещений в них) и сооружений в благоустройстве прилегающих территорий; организация благоустройства территории </t>
    </r>
    <r>
      <rPr>
        <sz val="7"/>
        <rFont val="Times New Roman"/>
        <family val="1"/>
        <charset val="204"/>
      </rPr>
      <t xml:space="preserve">городского </t>
    </r>
    <r>
      <rPr>
        <sz val="7"/>
        <color indexed="8"/>
        <rFont val="Times New Roman"/>
        <family val="1"/>
        <charset val="204"/>
      </rPr>
      <t xml:space="preserve">поселения (включая освещение улиц, озеленение территории, установку указателей с наименованиями улиц и номерами домов, размещение и содержание малых архитектурных форм), а также использования, охраны, защиты, воспроизводства городских лесов, лесов особо охраняемых природных территорий, расположенных в границах населенных пунктов </t>
    </r>
    <r>
      <rPr>
        <sz val="7"/>
        <rFont val="Times New Roman"/>
        <family val="1"/>
        <charset val="204"/>
      </rPr>
      <t xml:space="preserve">городского </t>
    </r>
    <r>
      <rPr>
        <sz val="7"/>
        <color indexed="8"/>
        <rFont val="Times New Roman"/>
        <family val="1"/>
        <charset val="204"/>
      </rPr>
      <t>поселения</t>
    </r>
  </si>
  <si>
    <t>4.1.22.   </t>
  </si>
  <si>
    <r>
      <t xml:space="preserve">утверждение генеральных планов </t>
    </r>
    <r>
      <rPr>
        <sz val="7"/>
        <rFont val="Times New Roman"/>
        <family val="1"/>
        <charset val="204"/>
      </rPr>
      <t xml:space="preserve">городского </t>
    </r>
    <r>
      <rPr>
        <sz val="7"/>
        <color indexed="8"/>
        <rFont val="Times New Roman"/>
        <family val="1"/>
        <charset val="204"/>
      </rPr>
      <t xml:space="preserve">поселения, правил землепользования и застройки, утверждение подготовленной на основе генеральных планов </t>
    </r>
    <r>
      <rPr>
        <sz val="7"/>
        <rFont val="Times New Roman"/>
        <family val="1"/>
        <charset val="204"/>
      </rPr>
      <t>городского</t>
    </r>
    <r>
      <rPr>
        <sz val="7"/>
        <color indexed="8"/>
        <rFont val="Times New Roman"/>
        <family val="1"/>
        <charset val="204"/>
      </rPr>
      <t xml:space="preserve">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t>
    </r>
    <r>
      <rPr>
        <sz val="7"/>
        <rFont val="Times New Roman"/>
        <family val="1"/>
        <charset val="204"/>
      </rPr>
      <t xml:space="preserve">городского </t>
    </r>
    <r>
      <rPr>
        <sz val="7"/>
        <color indexed="8"/>
        <rFont val="Times New Roman"/>
        <family val="1"/>
        <charset val="204"/>
      </rPr>
      <t xml:space="preserve">поселения, утверждение местных нормативов градостроительного проектирования </t>
    </r>
    <r>
      <rPr>
        <sz val="7"/>
        <rFont val="Times New Roman"/>
        <family val="1"/>
        <charset val="204"/>
      </rPr>
      <t xml:space="preserve">городского </t>
    </r>
    <r>
      <rPr>
        <sz val="7"/>
        <color indexed="8"/>
        <rFont val="Times New Roman"/>
        <family val="1"/>
        <charset val="204"/>
      </rPr>
      <t xml:space="preserve">поселений, резервирование земель и изъятие земельных участков в границах </t>
    </r>
    <r>
      <rPr>
        <sz val="7"/>
        <rFont val="Times New Roman"/>
        <family val="1"/>
        <charset val="204"/>
      </rPr>
      <t xml:space="preserve">городского </t>
    </r>
    <r>
      <rPr>
        <sz val="7"/>
        <color indexed="8"/>
        <rFont val="Times New Roman"/>
        <family val="1"/>
        <charset val="204"/>
      </rPr>
      <t xml:space="preserve">поселения для муниципальных нужд, осуществление муниципального земельного контроля в границах </t>
    </r>
    <r>
      <rPr>
        <sz val="7"/>
        <rFont val="Times New Roman"/>
        <family val="1"/>
        <charset val="204"/>
      </rPr>
      <t xml:space="preserve">городского </t>
    </r>
    <r>
      <rPr>
        <sz val="7"/>
        <color indexed="8"/>
        <rFont val="Times New Roman"/>
        <family val="1"/>
        <charset val="204"/>
      </rPr>
      <t>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r>
  </si>
  <si>
    <t>4.1.23.   </t>
  </si>
  <si>
    <r>
      <t xml:space="preserve">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t>
    </r>
    <r>
      <rPr>
        <sz val="7"/>
        <rFont val="Times New Roman"/>
        <family val="1"/>
        <charset val="204"/>
      </rPr>
      <t xml:space="preserve">городского </t>
    </r>
    <r>
      <rPr>
        <sz val="7"/>
        <color indexed="8"/>
        <rFont val="Times New Roman"/>
        <family val="1"/>
        <charset val="204"/>
      </rPr>
      <t>поселения, изменение, аннулирование таких наименований, размещение информации в государственном адресном реестре</t>
    </r>
  </si>
  <si>
    <t>4.1.24.   </t>
  </si>
  <si>
    <t>4.1.25.   </t>
  </si>
  <si>
    <r>
      <t xml:space="preserve">организация и осуществление мероприятий по территориальной обороне и гражданской обороне, защите населения и территории </t>
    </r>
    <r>
      <rPr>
        <sz val="7"/>
        <rFont val="Times New Roman"/>
        <family val="1"/>
        <charset val="204"/>
      </rPr>
      <t xml:space="preserve">городского </t>
    </r>
    <r>
      <rPr>
        <sz val="7"/>
        <color indexed="8"/>
        <rFont val="Times New Roman"/>
        <family val="1"/>
        <charset val="204"/>
      </rPr>
      <t>поселения от чрезвычайных ситуаций природного и техногенного характера</t>
    </r>
  </si>
  <si>
    <t>4.1.26.   </t>
  </si>
  <si>
    <r>
      <t xml:space="preserve">создание, содержание и организация деятельности аварийно-спасательных служб и (или) аварийно-спасательных формирований на территории </t>
    </r>
    <r>
      <rPr>
        <sz val="7"/>
        <rFont val="Times New Roman"/>
        <family val="1"/>
        <charset val="204"/>
      </rPr>
      <t xml:space="preserve">городского </t>
    </r>
    <r>
      <rPr>
        <sz val="7"/>
        <color indexed="8"/>
        <rFont val="Times New Roman"/>
        <family val="1"/>
        <charset val="204"/>
      </rPr>
      <t>поселения</t>
    </r>
  </si>
  <si>
    <t>4.1.27.   </t>
  </si>
  <si>
    <t>4.1.28.   </t>
  </si>
  <si>
    <r>
      <t xml:space="preserve">создание, развитие и обеспечение охраны лечебно-оздоровительных местностей и курортов местного значения на территории </t>
    </r>
    <r>
      <rPr>
        <sz val="7"/>
        <rFont val="Times New Roman"/>
        <family val="1"/>
        <charset val="204"/>
      </rPr>
      <t xml:space="preserve">городского </t>
    </r>
    <r>
      <rPr>
        <sz val="7"/>
        <color indexed="8"/>
        <rFont val="Times New Roman"/>
        <family val="1"/>
        <charset val="204"/>
      </rPr>
      <t>поселения, а также осуществление муниципального контроля в области использования и охраны особо охраняемых природных территорий местного значения</t>
    </r>
  </si>
  <si>
    <t>4.1.29.   </t>
  </si>
  <si>
    <t>содействие в развитии сельскохозяйственного производства, создание условий для развития малого и среднего предпринимательства</t>
  </si>
  <si>
    <t>4.1.30.   </t>
  </si>
  <si>
    <r>
      <t xml:space="preserve">организация и осуществление мероприятий по работе с детьми и молодежью в </t>
    </r>
    <r>
      <rPr>
        <sz val="7"/>
        <rFont val="Times New Roman"/>
        <family val="1"/>
        <charset val="204"/>
      </rPr>
      <t xml:space="preserve">городском </t>
    </r>
    <r>
      <rPr>
        <sz val="7"/>
        <color indexed="8"/>
        <rFont val="Times New Roman"/>
        <family val="1"/>
        <charset val="204"/>
      </rPr>
      <t>поселении</t>
    </r>
  </si>
  <si>
    <t>4.1.31.   </t>
  </si>
  <si>
    <t>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t>
  </si>
  <si>
    <t>4.1.32.   </t>
  </si>
  <si>
    <t>4.1.33.   </t>
  </si>
  <si>
    <t>4.1.34.   </t>
  </si>
  <si>
    <r>
      <t xml:space="preserve">предоставление помещения для работы на обслуживаемом административном участке </t>
    </r>
    <r>
      <rPr>
        <sz val="7"/>
        <rFont val="Times New Roman"/>
        <family val="1"/>
        <charset val="204"/>
      </rPr>
      <t xml:space="preserve">городского </t>
    </r>
    <r>
      <rPr>
        <sz val="7"/>
        <color indexed="8"/>
        <rFont val="Times New Roman"/>
        <family val="1"/>
        <charset val="204"/>
      </rPr>
      <t>поселения сотруднику, замещающему должность участкового уполномоченного полиции</t>
    </r>
  </si>
  <si>
    <t>4.1.35.   </t>
  </si>
  <si>
    <t>4.1.36.   </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</si>
  <si>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года № 7-ФЗ «О некоммерческих организациях»</t>
  </si>
  <si>
    <t>4.1.37.   </t>
  </si>
  <si>
    <r>
      <t xml:space="preserve">обеспечение выполнения работ, необходимых для создания искусственных земельных участков для нужд </t>
    </r>
    <r>
      <rPr>
        <sz val="7"/>
        <rFont val="Times New Roman"/>
        <family val="1"/>
        <charset val="204"/>
      </rPr>
      <t xml:space="preserve">городского </t>
    </r>
    <r>
      <rPr>
        <sz val="7"/>
        <color indexed="8"/>
        <rFont val="Times New Roman"/>
        <family val="1"/>
        <charset val="204"/>
      </rPr>
      <t>поселения, проведение открытого аукциона на право заключить договор о создании искусственного земельного участка в соответствии с федеральным законом</t>
    </r>
  </si>
  <si>
    <t>4.1.38.   </t>
  </si>
  <si>
    <r>
      <t xml:space="preserve">осуществление мер по противодействию коррупции в границах </t>
    </r>
    <r>
      <rPr>
        <sz val="7"/>
        <rFont val="Times New Roman"/>
        <family val="1"/>
        <charset val="204"/>
      </rPr>
      <t xml:space="preserve">городского </t>
    </r>
    <r>
      <rPr>
        <sz val="7"/>
        <color indexed="8"/>
        <rFont val="Times New Roman"/>
        <family val="1"/>
        <charset val="204"/>
      </rPr>
      <t>поселения</t>
    </r>
  </si>
  <si>
    <t>4.1.39.   </t>
  </si>
  <si>
    <t>участие в соответствии с Федеральным законом от 24 июля 2007 года № 221-ФЗ «О государственном кадастре недвижимости» в выполнении комплексных кадастровых работ</t>
  </si>
  <si>
    <t>4.2.             </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</si>
  <si>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полномочий органов местного самоуправления городского поселения по решению вопросов местного значения городского поселения, всего</t>
  </si>
  <si>
    <t>4.2.1.       </t>
  </si>
  <si>
    <t>4.2.2.       </t>
  </si>
  <si>
    <t>4.2.3.       </t>
  </si>
  <si>
    <t>4.2.4.       </t>
  </si>
  <si>
    <t>4.2.5.       </t>
  </si>
  <si>
    <t>4.2.6.       </t>
  </si>
  <si>
    <t>4.2.7.       </t>
  </si>
  <si>
    <t>4.2.8.       </t>
  </si>
  <si>
    <t>полномочиями по организации теплоснабжения, предусмотренными Федеральным законом     «О теплоснабжении»</t>
  </si>
  <si>
    <t>4.2.9.       </t>
  </si>
  <si>
    <t>4.2.10.   </t>
  </si>
  <si>
    <t>4.2.11.   </t>
  </si>
  <si>
    <t>4.2.12.   </t>
  </si>
  <si>
    <t>4.2.13.   </t>
  </si>
  <si>
    <t>4.2.14.   </t>
  </si>
  <si>
    <t>4.2.15.   </t>
  </si>
  <si>
    <t>4.2.16.   </t>
  </si>
  <si>
    <t>4.2.17.   </t>
  </si>
  <si>
    <t>4.2.99.</t>
  </si>
  <si>
    <t>4.3.             </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</si>
  <si>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прав на решение вопросов, не отнесенных к вопросам местного значения городского поселения, всего</t>
  </si>
  <si>
    <t>4.3.1.       </t>
  </si>
  <si>
    <t>4.3.1.1.     </t>
  </si>
  <si>
    <t>создание музеев городского поселения</t>
  </si>
  <si>
    <t>4.3.1.2.</t>
  </si>
  <si>
    <t>совершение нотариальных действий, предусмотренных законодательством, в случае отсутствия в городского поселении нотариуса</t>
  </si>
  <si>
    <t>4.3.1.3.</t>
  </si>
  <si>
    <t>4.3.1.4.                        </t>
  </si>
  <si>
    <t>создание условий для осуществления деятельности, связанной с реализацией прав местных национально-культурных автономий на территории городского поселения</t>
  </si>
  <si>
    <t>4.3.1.5.                        </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</si>
  <si>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городского поселения</t>
  </si>
  <si>
    <t>4.3.1.6.                        </t>
  </si>
  <si>
    <t>участие в организации и осуществлении мероприятий по мобилизационной подготовке муниципальных предприятий и учреждений, находящихся на территории городского поселения</t>
  </si>
  <si>
    <t>4.3.1.7.</t>
  </si>
  <si>
    <t>4.3.1.8.    </t>
  </si>
  <si>
    <t>4.3.1.9.                        </t>
  </si>
  <si>
    <t>4.3.1.10.                    </t>
  </si>
  <si>
    <t>4.3.1.11.                    </t>
  </si>
  <si>
    <t>4.3.1.12.                    </t>
  </si>
  <si>
    <t>4.3.1.13.                    </t>
  </si>
  <si>
    <t>осуществление мероприятий по отлову и содержанию безнадзорных животных, обитающих на территории городского поселения</t>
  </si>
  <si>
    <t>4.3.1.14.  </t>
  </si>
  <si>
    <t>4.3.1.98.</t>
  </si>
  <si>
    <t>4.3.2.       </t>
  </si>
  <si>
    <t>4.3.2.1.   </t>
  </si>
  <si>
    <t>4.3.2.99.</t>
  </si>
  <si>
    <t>4.3.3.       </t>
  </si>
  <si>
    <t>4.3.3.1.   </t>
  </si>
  <si>
    <t>4.3.3.99.</t>
  </si>
  <si>
    <t>4.4.             </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</si>
  <si>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</si>
  <si>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4.4.1.       </t>
  </si>
  <si>
    <t>4.4.1.1.                        </t>
  </si>
  <si>
    <t xml:space="preserve">Субвенции на обеспечение поселений, входящих в состав муниципальных районов Нижегородской области, субвенциями из областного фонда компенсаций на осуществление государственных полномочий Российской Федерации по первичному воинскому учету на территориях, где отсутствуют военные комиссариаты  </t>
  </si>
  <si>
    <t>4.4.1.98.</t>
  </si>
  <si>
    <t>4.4.2.    </t>
  </si>
  <si>
    <t>за счет собственных доходов и источников финансирования дефицита бюджета городского поселения, всего</t>
  </si>
  <si>
    <t>4.4.2.1.  </t>
  </si>
  <si>
    <t>4.4.2.99.</t>
  </si>
  <si>
    <t>4.5.    </t>
  </si>
  <si>
    <t>Расходные обязательства, возникшие в результате принятия нормативных правовых актов городского поселения, заключения соглашений, предусматривающих предоставление межбюджетных трансфертов из бюджета городского поселения другим бюджетам бюджетной системы Российской Федерации, всего</t>
  </si>
  <si>
    <t>4.5.1.       </t>
  </si>
  <si>
    <t>по предоставлению субсидий, всего</t>
  </si>
  <si>
    <t>4.5.1.1.   </t>
  </si>
  <si>
    <t>в бюджет субъекта Российской Федерации, всего</t>
  </si>
  <si>
    <t>4.5.1.2.   </t>
  </si>
  <si>
    <t>в бюджет муниципального района на решение вопросов местного значения межмуниципального характера, всего</t>
  </si>
  <si>
    <t>4.5.1.2.1.  </t>
  </si>
  <si>
    <t>4.5.1.2.96.</t>
  </si>
  <si>
    <t>4.5.2.       </t>
  </si>
  <si>
    <t>4.5.2.1.                        </t>
  </si>
  <si>
    <t>в бюджет муниципального района в случае заключения соглашения с органами местного самоуправления муниципального района, в состав которого входит городское поселение, о передаче им осуществления части своих полномочий по решению вопросов местного значения, всего</t>
  </si>
  <si>
    <t>4.5.2.1.1. </t>
  </si>
  <si>
    <t>4.5.2.1.98.</t>
  </si>
  <si>
    <t>4.5.2.2. </t>
  </si>
  <si>
    <t>в иных случаях, не связанных с заключением соглашений, предусмотренных в подпункте 4.5.2.1, всего</t>
  </si>
  <si>
    <t>4.5.2.2.1.</t>
  </si>
  <si>
    <t>4.5.2.2.99</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</si>
  <si>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</si>
  <si>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5.1.             </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</si>
  <si>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</si>
  <si>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5.1.1.       </t>
  </si>
  <si>
    <t>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</si>
  <si>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5.1.2.       </t>
  </si>
  <si>
    <t>установление, изменение и отмена местных налогов и сборов сельского поселения</t>
  </si>
  <si>
    <t>5.1.3.       </t>
  </si>
  <si>
    <t>владение, пользование и распоряжение имуществом, находящимся в муниципальной собственности сельского поселения</t>
  </si>
  <si>
    <t>5.1.4.       </t>
  </si>
  <si>
    <t>обеспечение первичных мер пожарной безопасности в границах населенных пунктов сельского поселения</t>
  </si>
  <si>
    <t>5.1.5.       </t>
  </si>
  <si>
    <t>создание условий для обеспечения жителей сельского поселения услугами связи, общественного питания, торговли и бытового обслуживания</t>
  </si>
  <si>
    <t>5.1.6.       </t>
  </si>
  <si>
    <t>создание условий для организации досуга и обеспечения жителей сельского поселения услугами организаций культуры</t>
  </si>
  <si>
    <t>5.1.7.       </t>
  </si>
  <si>
    <t>обеспечение условий для развития на территории сельского поселения физической культуры, школьного спорта и массового спорта, организация проведения официальных физкультурно-оздоровительных и спортивных мероприятий сельского поселения</t>
  </si>
  <si>
    <t>5.1.8.       </t>
  </si>
  <si>
    <t>формирование архивных фондов сельского поселения</t>
  </si>
  <si>
    <t>5.1.9.       </t>
  </si>
  <si>
    <t>утверждение правил благоустройства территории сельского поселения, устанавливающих в том числе требования по содержанию зданий (включая жилые дома), сооружений и земельных участков, на которых они расположены, к внешнему виду фасадов и ограждений соответствующих зданий и сооружений, перечень работ по благоустройству и периодичность их выполнения; установление порядка участия собственников зданий (помещений в них) и сооружений в благоустройстве прилегающих территорий; организация благоустройства территории сельского поселения (включая освещение улиц, озеленение территории, установку указателей с наименованиями улиц и номерами домов, размещение и содержание малых архитектурных форм)</t>
  </si>
  <si>
    <t>5.1.10.   </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</si>
  <si>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сельского поселения, изменение, аннулирование таких наименований, размещение информации в государственном адресном реестре</t>
  </si>
  <si>
    <t>5.1.11.   </t>
  </si>
  <si>
    <t>содействие в развитии сельскохозяйственного производства, создание условий для развития малого и среднего предпринимательства на территории сельского поселения</t>
  </si>
  <si>
    <t>5.1.12.   </t>
  </si>
  <si>
    <t>организация и осуществление мероприятий по работе с детьми и молодежью в сельском поселении</t>
  </si>
  <si>
    <t>5.1.13.   </t>
  </si>
  <si>
    <t>оказание поддержки гражданам и их объединениям, участвующим в охране общественного порядка, создание условий для деятельности народных дружин на территории сельского поселения</t>
  </si>
  <si>
    <t>5.1.14.   </t>
  </si>
  <si>
    <t>5.1.15.   </t>
  </si>
  <si>
    <t>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сельского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</si>
  <si>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5.1.16.   </t>
  </si>
  <si>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</si>
  <si>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5.1.17.   </t>
  </si>
  <si>
    <t>5.1.18.   </t>
  </si>
  <si>
    <t>5.1.19.   </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</si>
  <si>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сельского поселения, социальную и культурную адаптацию мигрантов, профилактику межнациональных (межэтнических) конфликтов</t>
  </si>
  <si>
    <t>5.1.20.   </t>
  </si>
  <si>
    <t>5.1.21.   </t>
  </si>
  <si>
    <t>5.1.22.   </t>
  </si>
  <si>
    <t>5.1.23.   </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</si>
  <si>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сельского поселении</t>
  </si>
  <si>
    <t>5.1.24.   </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</si>
  <si>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</si>
  <si>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5.1.25.   </t>
  </si>
  <si>
    <t>5.1.26.   </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</si>
  <si>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сельского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</si>
  <si>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5.1.27.   </t>
  </si>
  <si>
    <t>5.1.28.   </t>
  </si>
  <si>
    <t>организация и осуществление мероприятий по территориальной обороне и гражданской обороне, защите населения и территории сельского поселения от чрезвычайных ситуаций природного и техногенного характера</t>
  </si>
  <si>
    <t>5.1.29.   </t>
  </si>
  <si>
    <t>5.1.30.   </t>
  </si>
  <si>
    <t>5.1.31.   </t>
  </si>
  <si>
    <t>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использования и охраны особо охраняемых природных территорий местного значения</t>
  </si>
  <si>
    <t>5.1.32.   </t>
  </si>
  <si>
    <t>5.1.33.   </t>
  </si>
  <si>
    <t>5.1.34.   </t>
  </si>
  <si>
    <t>предоставление помещения для работы на обслуживаемом административном участке сельского поселения сотруднику, замещающему должность участкового уполномоченного полиции</t>
  </si>
  <si>
    <t>5.1.35.   </t>
  </si>
  <si>
    <t>5.1.36.   </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</si>
  <si>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года № 7-ФЗ «О некоммерческих организациях»</t>
  </si>
  <si>
    <t>5.1.37.   </t>
  </si>
  <si>
    <t>обеспечение выполнения работ, необходимых для создания искусственных земельных участков для нужд сельского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t>
  </si>
  <si>
    <t>5.1.38.   </t>
  </si>
  <si>
    <t>5.1.39.   </t>
  </si>
  <si>
    <t>5.2.             </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</si>
  <si>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всего</t>
  </si>
  <si>
    <t>5.2.1.       </t>
  </si>
  <si>
    <t>5.2.2.       </t>
  </si>
  <si>
    <t>5.2.3.       </t>
  </si>
  <si>
    <t>5.2.4.       </t>
  </si>
  <si>
    <t>5.2.5.       </t>
  </si>
  <si>
    <t>5.2.6.       </t>
  </si>
  <si>
    <t>5.2.7.       </t>
  </si>
  <si>
    <t>5.2.8.       </t>
  </si>
  <si>
    <t>5.2.9.       </t>
  </si>
  <si>
    <t>5.2.10.   </t>
  </si>
  <si>
    <t>5.2.11.   </t>
  </si>
  <si>
    <t>5.2.12.   </t>
  </si>
  <si>
    <t>5.2.13.   </t>
  </si>
  <si>
    <t>5.2.14.   </t>
  </si>
  <si>
    <t>5.2.15.   </t>
  </si>
  <si>
    <t>5.2.16.   </t>
  </si>
  <si>
    <t>5.2.17.   </t>
  </si>
  <si>
    <t>5.2.99.</t>
  </si>
  <si>
    <t>5.3.             </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</si>
  <si>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 на решение вопросов, не отнесенных к вопросам местного значения сельского поселения, всего</t>
  </si>
  <si>
    <t>5.3.1.       </t>
  </si>
  <si>
    <t>по перечню, предусмотренному Федеральным законом от 06.10.2003 № 131-ФЗ «Об общих принципах организации местного самоуправления в Российской Федерации»,  всего</t>
  </si>
  <si>
    <t>5.3.1.1.    </t>
  </si>
  <si>
    <t>создание музеев сельского поселения</t>
  </si>
  <si>
    <t>5.3.1.2. </t>
  </si>
  <si>
    <t>совершение нотариальных действий, предусмотренных законодательством, в случае отсутствия в сельском поселении нотариуса</t>
  </si>
  <si>
    <t>5.3.1.3.  </t>
  </si>
  <si>
    <t>5.3.1.4.                        </t>
  </si>
  <si>
    <t>создание условий для осуществления деятельности, связанной с реализацией прав местных национально-культурных автономий на территории сельского поселения</t>
  </si>
  <si>
    <t>5.3.1.5.                        </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</si>
  <si>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сельского поселения</t>
  </si>
  <si>
    <t>5.3.1.6.                        </t>
  </si>
  <si>
    <t>участие в организации и осуществлении мероприятий по мобилизационной подготовке муниципальных предприятий и учреждений, находящихся на территории сельского поселения</t>
  </si>
  <si>
    <t>5.3.1.7.</t>
  </si>
  <si>
    <t>5.3.1.8.   </t>
  </si>
  <si>
    <t>5.3.1.9.                        </t>
  </si>
  <si>
    <t>5.3.1.10.                    </t>
  </si>
  <si>
    <t>5.3.1.11.                    </t>
  </si>
  <si>
    <t>5.3.1.12.                    </t>
  </si>
  <si>
    <t>5.3.1.13.                    </t>
  </si>
  <si>
    <t>осуществление мероприятий по отлову и содержанию безнадзорных животных, обитающих на территории сельского поселения</t>
  </si>
  <si>
    <t>5.3.2.       </t>
  </si>
  <si>
    <t>5.3.2.1. </t>
  </si>
  <si>
    <t>5.3.2.99.</t>
  </si>
  <si>
    <t>5.3.3.       </t>
  </si>
  <si>
    <t>5.3.3.1.  </t>
  </si>
  <si>
    <t>5.3.3.99.</t>
  </si>
  <si>
    <t>5.4.             </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</si>
  <si>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</si>
  <si>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5.4.1.       </t>
  </si>
  <si>
    <t>5.4.1.1.                        </t>
  </si>
  <si>
    <t>5.4.1.98.</t>
  </si>
  <si>
    <t>5.4.2.       </t>
  </si>
  <si>
    <t>за счет собственных доходов и источников финансирования дефицита бюджета сельского поселения, всего</t>
  </si>
  <si>
    <t>5.4.2.1.  </t>
  </si>
  <si>
    <t>5.5.             </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</si>
  <si>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</si>
  <si>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5.5.1.       </t>
  </si>
  <si>
    <t>5.5.1.1.   </t>
  </si>
  <si>
    <t>5.5.1.2.  </t>
  </si>
  <si>
    <t>5.5.1.2.1.  </t>
  </si>
  <si>
    <t>5.5.1.2.96.</t>
  </si>
  <si>
    <t>5.5.2.       </t>
  </si>
  <si>
    <t>5.5.2.1.                        </t>
  </si>
  <si>
    <t>в бюджет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</si>
  <si>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5.5.2.1.1. </t>
  </si>
  <si>
    <t>5.5.2.1.98.</t>
  </si>
  <si>
    <t>5.5.2.2.   </t>
  </si>
  <si>
    <t>в иных случаях, не связанных с заключением соглашений, предусмотренных в подпункте 5.5.2.1, всего из них:</t>
  </si>
  <si>
    <t>5.5.2.2.1.</t>
  </si>
  <si>
    <t>5.5.2.2.99.</t>
  </si>
  <si>
    <t>8.</t>
  </si>
  <si>
    <t>Итого расходных обязательств муниципальных образований</t>
  </si>
  <si>
    <t>4.</t>
  </si>
  <si>
    <t>1. </t>
  </si>
  <si>
    <t>2.  </t>
  </si>
  <si>
    <t>5.  </t>
  </si>
  <si>
    <t>Субвенции на возмещение части процентной ставки по инвестиционным  кредитам (займам) на развитие растениеводства, переработки и развития инфраструктуры и логистического обеспечения рынков продукции растениеводства</t>
  </si>
  <si>
    <t xml:space="preserve">Субвенции на возмещение части затрат на приобретение элитных семян </t>
  </si>
  <si>
    <t>Субвенции на поддержку племенного животноводства</t>
  </si>
  <si>
    <t>Субвенции на возмещение части процентной ставки по долгосрочным, среднесрочным и краткосрочным кредитам, взятым малыми формами хозяйствования</t>
  </si>
  <si>
    <t xml:space="preserve">Субвенции на поддержку племенного крупного рогатого скота мясного направления </t>
  </si>
  <si>
    <t>Субвенции на возмещение части затрат сельскохозяйственных товаропроизводителей на уплату страховой премии, начисленной по договору сельскохозяйственного страхования в области растениеводства</t>
  </si>
  <si>
    <t xml:space="preserve">Субвенции на реализацию экономически значимой программы "Развитие мясного скотоводства в Нижегородской области на 2015-2017 годы" </t>
  </si>
  <si>
    <t xml:space="preserve">Субвенция на оказание несвязанной поддержки сельскохозяйственным товаропроизводителям в области растениеводства </t>
  </si>
  <si>
    <t xml:space="preserve">Субвенции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</si>
  <si>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Субвенции на возмещение части процентной ставки по инвестиционным кредитам на строительство и реконструкцию объектов мясного скотоводства </t>
  </si>
  <si>
    <t>Субвенции на возмещение части процентной ставки по инвестиционным кредитам (займам) на строительство и реконструкцию объектов для молочного скотоводства</t>
  </si>
  <si>
    <t>Субвенция на возмещение части процентной ставки по инвестиционным кредитам (займам) на развитие животноводства, переработки и развития инфраструктуры и логистического обеспечения рынков продукции животноводства</t>
  </si>
  <si>
    <t>1.4.1.38</t>
  </si>
  <si>
    <t>Субвенция на осуществление отдельных полномочий Российской Федерации по подготовке и проведению Всероссийской сельскохозяйственной переписи 2016 года</t>
  </si>
  <si>
    <t>1.4.1.39</t>
  </si>
  <si>
    <t xml:space="preserve">Субвенции на поддержку племенного крупного рогатого скота молочного направления </t>
  </si>
  <si>
    <t>1.4.2</t>
  </si>
  <si>
    <t>1.4.2.1</t>
  </si>
  <si>
    <t>1.4.2.99</t>
  </si>
  <si>
    <t>..</t>
  </si>
  <si>
    <t xml:space="preserve">
2018 год</t>
  </si>
  <si>
    <t xml:space="preserve">
2019 год</t>
  </si>
  <si>
    <t>01</t>
  </si>
  <si>
    <t>13</t>
  </si>
  <si>
    <t>04</t>
  </si>
  <si>
    <t>09</t>
  </si>
  <si>
    <t>08</t>
  </si>
  <si>
    <t>03</t>
  </si>
  <si>
    <t>10</t>
  </si>
  <si>
    <t>06</t>
  </si>
  <si>
    <t>14</t>
  </si>
  <si>
    <t>07</t>
  </si>
  <si>
    <t>12</t>
  </si>
  <si>
    <t>11</t>
  </si>
  <si>
    <t>02</t>
  </si>
  <si>
    <t>04   05</t>
  </si>
  <si>
    <t>12    02</t>
  </si>
  <si>
    <t>05</t>
  </si>
  <si>
    <t>06.10.2003г</t>
  </si>
  <si>
    <t>2) Закон Нижегородской области от 11.11.05 №176-З "О наделении органов местного самоуправления Нижегородской области отдельными государственными полномочиями по поддержке сельскохозяйственного производства",</t>
  </si>
  <si>
    <t xml:space="preserve"> статья 1, пункт 1, подпункт 11;</t>
  </si>
  <si>
    <t>01,   02,    09</t>
  </si>
  <si>
    <t>Федеральный закон от 06.10.2003г № 131-ФЗ "Об общих принципах организации местного самоуправления в Российской Федерации"</t>
  </si>
  <si>
    <t>статья 15, пункт 1, подпункт 11</t>
  </si>
  <si>
    <t>Закон Нижегородской области "Об автомобильных дорогах и дорожной деятельности" № 108-З от 31.05.2000г, № 157-З от 04.12.2008</t>
  </si>
  <si>
    <t>ст 24 п4                             ст9 п4</t>
  </si>
  <si>
    <t>Постановление  Администрации Нижегородской области от 23.05.97 № 125</t>
  </si>
  <si>
    <t>полностью</t>
  </si>
  <si>
    <t>23.05.1997г</t>
  </si>
  <si>
    <t xml:space="preserve">1) Федеральный закон от 06.10.2003г № 131-ФЗ "Об общих принципах организации местного самоуправления в Российской Федерации" , 
2) Закон Российской Федерации от 10.07.92 №3266-1 "Об образовании", </t>
  </si>
  <si>
    <t xml:space="preserve">статья 15, пункт 1, подпункт 11;статья 31, пункт 1; </t>
  </si>
  <si>
    <t>06.10.2003,      10.07.1992</t>
  </si>
  <si>
    <t xml:space="preserve"> статья 15, пункт 1, подпункт 11</t>
  </si>
  <si>
    <t>Закон Нижегородской области от 03.08.2007 г №99-З"О муниципальной службе в Нижегородской области</t>
  </si>
  <si>
    <t>ст 38 абзац 1</t>
  </si>
  <si>
    <t>1) Федеральный закон от 06.10.2003г № 131-ФЗ "Об общих принципах организации местного самоуправления в Российской Федерации" , 
2) Закон Российской Федерации от 10.07.92 №3266-1 "Об образовании",</t>
  </si>
  <si>
    <t xml:space="preserve"> статья 15, пункт 1, подпункт 11;статья 31, пункт 1; </t>
  </si>
  <si>
    <t xml:space="preserve">1) Федеральный закон от 06.10.2003г № 131-ФЗ "Об общих принципах организации местного самоуправления в Российской Федерации" 
  </t>
  </si>
  <si>
    <t>Закон Нижегородской области от 21.10.05 № 140-З "О наделении органов местного самоуправления отдельными государственными полномочиями в области образования",</t>
  </si>
  <si>
    <t xml:space="preserve"> статья 1 пункт 52;</t>
  </si>
  <si>
    <t xml:space="preserve"> 21.10.05</t>
  </si>
  <si>
    <t xml:space="preserve">статья 15, пункт 1,  </t>
  </si>
  <si>
    <t xml:space="preserve">1) Федеральный закон от 06.10.2003г № 131-ФЗ "Об общих принципах организации местного самоуправления в Российской Федерации" , 
2) Закон Российской Федерации от 10.07.92 №3266-1 "Об образовании", ; </t>
  </si>
  <si>
    <t>статья 15, пункт 1, подпункт 11;статья 31, пункт 1</t>
  </si>
  <si>
    <t xml:space="preserve">1) Федеральный закон от 06.10.2003г № 131-ФЗ "Об общих принципах организации местного самоуправления в Российской Федерации" , статья 15, пункт 1, подпункт 11;
2) Закон Российской Федерации от 10.07.92 №3266-1 "Об образовании", статья 31, пункт 1; </t>
  </si>
  <si>
    <t>статья 19, пункт 5, ;</t>
  </si>
  <si>
    <t xml:space="preserve">1) Федеральный закон от 06.10.2003г № 131-ФЗ "Об общих принципах организации местного самоуправления в Российской Федерации"
</t>
  </si>
  <si>
    <t>Постановление Правительства Нижегородской области от 20.01.11 № 16 "О предоставлении сельскохозяйственным товаропроизводителям средств на поддержку племенного животноводства и отдельных подотраслей растениеводства", пункт 1.1 утвержденного Положения;</t>
  </si>
  <si>
    <t>Закон Нижегородской области от 11.11.05 №176-З "О наделении органов местного самоуправления Нижегородской области отдельными государственными полномочиями по поддержке сельскохозяйственного производства",</t>
  </si>
  <si>
    <t>1) Федеральный закон от 06.10.2003г № 131-ФЗ "Об общих принципах организации местного самоуправления в Российской Федерации" , 
 ,</t>
  </si>
  <si>
    <t xml:space="preserve">Закон Нижегородской области от 11.11.05 №176-З "О наделении органов местного самоуправления Нижегородской области отдельными государственными полномочиями по поддержке сельскохозяйственного производства", </t>
  </si>
  <si>
    <t xml:space="preserve">статья 1, пункт 1, подпункт 15; </t>
  </si>
  <si>
    <t xml:space="preserve"> Закон Нижегородской области от 11.11.05 №176-З "О наделении органов местного самоуправления Нижегородской области отдельными государственными полномочиями по поддержке сельскохозяйственного производства",</t>
  </si>
  <si>
    <t>Федеральный закон от 06.10.2003г № 131-ФЗ "Об общих принципах организации местного самоуправления в Российской Федерации" ,  ;</t>
  </si>
  <si>
    <t>статья 19, пункт 5,</t>
  </si>
  <si>
    <t>ст 24 п4                           ст9 п4</t>
  </si>
  <si>
    <t>31.05.2000 г                                     04.12.2008 г</t>
  </si>
  <si>
    <t>Закон Нижегородской области от 26.10.1995 г №16-З "о пожарной безопасности"</t>
  </si>
  <si>
    <t>Закон Нижегородской области от 11.06.2009 г № 76-3 "О физической культуре и спорте в Нижегородской области"</t>
  </si>
  <si>
    <t>Закон Нижегородской области от 07.09.2007 №110-З</t>
  </si>
  <si>
    <t>ст.7 п.п.3</t>
  </si>
  <si>
    <t xml:space="preserve">Закон о межбюджетных отношениях в Нижегородской области от 06.12.2011 г № 177-З </t>
  </si>
  <si>
    <t>24.11.2011 г по настоящее время</t>
  </si>
  <si>
    <t>статья 6</t>
  </si>
  <si>
    <t>иные межбюджетные трансферты по решению органов власти другого уровня</t>
  </si>
  <si>
    <t>Постановление Правительства РФ от 27.11.2006 г №719 "Об утверждении положения о воинском учете"</t>
  </si>
  <si>
    <t>пункт 8</t>
  </si>
  <si>
    <t>27.11.2006 г по настоящее время</t>
  </si>
  <si>
    <t>статья 15 пункт3,4,5, ;</t>
  </si>
  <si>
    <t xml:space="preserve"> с 06.10.2003г по настояящее время</t>
  </si>
  <si>
    <t>с 26.10.1995 г по настоящее время</t>
  </si>
  <si>
    <t xml:space="preserve"> с 07.09.2007 по настоящее время</t>
  </si>
  <si>
    <t xml:space="preserve"> с 06.10.2003 по настоящее время</t>
  </si>
  <si>
    <t>с 10.11.2014 г по настоящее время</t>
  </si>
  <si>
    <t xml:space="preserve">Постановление Правительства Нижегородской области от 10.11.14 №770  О ВНЕСЕНИИ ИЗМЕНЕНИЙ В ГОСУДАРСТВЕННУЮ ПРОГРАММУ
"ОБЕСПЕЧЕНИЕ НАСЕЛЕНИЯ НИЖЕГОРОДСКОЙ ОБЛАСТИ ДОСТУПНЫМ
И КОМФОРТНЫМ ЖИЛЬЕМ", УТВЕРЖДЕННУЮ ПОСТАНОВЛЕНИЕМ
ПРАВИТЕЛЬСТВА НИЖЕГОРОДСКОЙ ОБЛАСТИ
ОТ 30 АПРЕЛЯ 2014 ГОДА N 302
</t>
  </si>
  <si>
    <t xml:space="preserve"> с 31.05.2000г                                       04.12.2008 </t>
  </si>
  <si>
    <t xml:space="preserve"> статья 15, пункт 1, подпункт 27</t>
  </si>
  <si>
    <t xml:space="preserve"> статья 15, пункт 1, подпункт 29</t>
  </si>
  <si>
    <t>с 06.10.2003</t>
  </si>
  <si>
    <t>Федеральный Закон  о выборах депутатов Государственной Думы Федерального собрания Российской Федерации" ОТ 18.05.2005Г № 51</t>
  </si>
  <si>
    <t xml:space="preserve">фз ОТ 24.11.1995 Г № 181-фз </t>
  </si>
  <si>
    <t>с 24.11.1995г</t>
  </si>
  <si>
    <t xml:space="preserve"> статья 14, пункт19</t>
  </si>
  <si>
    <t xml:space="preserve"> статья 14, пункт 9</t>
  </si>
  <si>
    <t xml:space="preserve"> статья 14, пункт9</t>
  </si>
  <si>
    <t xml:space="preserve"> статья 14, пункт 5</t>
  </si>
  <si>
    <t xml:space="preserve"> статья 14, пункт 6</t>
  </si>
  <si>
    <t xml:space="preserve"> статья 14, пункт 1, подпункт 1</t>
  </si>
  <si>
    <t xml:space="preserve"> статья 14, пункт 1, подпункт 11</t>
  </si>
  <si>
    <t>статья 15, пункт 1, подпункт3</t>
  </si>
  <si>
    <t>статья 15, пункт 1, подпункт 4</t>
  </si>
  <si>
    <t>статья 15, пункт 1поппункт 5</t>
  </si>
  <si>
    <t>статья 15, пункт 1подпункт 6</t>
  </si>
  <si>
    <t>статья 15, пункт 1, подпункт 6.1</t>
  </si>
  <si>
    <t>статья 15, пункт 1, подпункт 6.2</t>
  </si>
  <si>
    <t>статья 15, пункт 1, подпункт 8</t>
  </si>
  <si>
    <t>статья 15, пункт 1, подпункт 9</t>
  </si>
  <si>
    <t>статья 15, пункт 1, подпункт 15</t>
  </si>
  <si>
    <t>статья 15, пункт 1, подпункт 19</t>
  </si>
  <si>
    <t>статья 15, пункт 1, подпункт 19.1</t>
  </si>
  <si>
    <t>статья 15, пункт 1, подпункт 25</t>
  </si>
  <si>
    <t>статья 15, пункт 1, подпункт 26</t>
  </si>
  <si>
    <t>статья 15, пункт 1, подпункт 27</t>
  </si>
  <si>
    <t xml:space="preserve"> статья 15, пункт 1, подпункт 19.1</t>
  </si>
  <si>
    <t xml:space="preserve"> статья 15, пункт 1, подпункт 14</t>
  </si>
  <si>
    <t xml:space="preserve"> статья 15, пункт 1, подпункт 15</t>
  </si>
  <si>
    <t xml:space="preserve"> статья 15, пункт 1, подпункт 21</t>
  </si>
  <si>
    <t>9</t>
  </si>
  <si>
    <t xml:space="preserve">Субвенции на осуществление полномочий по организации и осуществлению деятельности по опеке и попечительству в отношении совершеннолетних граждан </t>
  </si>
  <si>
    <t>1.4.1.3.10</t>
  </si>
  <si>
    <t xml:space="preserve">                                                                                        очередной 2017 год                                                                                                                                                                                                                                                                                                        всего            БДО         БПО</t>
  </si>
  <si>
    <t xml:space="preserve">Субвенции на предоставление субсидий на 1 килограмм реализованного и (или) отгруженного на собственную переработку молока </t>
  </si>
  <si>
    <t xml:space="preserve">Реестров расходных обязательств Ковернинского муниципального района (городского округа), входящего в состав Нижегородской области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</si>
</sst>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
    <numFmt numFmtId="166" formatCode="_-* #,##0.0_р_._-;\-* #,##0.0_р_._-;_-* &quot;-&quot;?_р_._-;_-@_-"/>
    <numFmt numFmtId="167" formatCode="0.0"/>
  </numFmts>
  <fonts count="26" x14ac:knownFonts="1">
    <font>
      <sz val="11"/>
      <color theme="1"/>
      <name val="Calibri"/>
      <family val="2"/>
      <scheme val="minor"/>
    </font>
    <font>
      <sz val="10"/>
      <name val="Arial Cyr"/>
      <charset val="204"/>
    </font>
    <font>
      <b/>
      <sz val="9"/>
      <name val="Times New Roman"/>
      <family val="1"/>
      <charset val="204"/>
    </font>
    <font>
      <sz val="10"/>
      <name val="Arial"/>
      <family val="2"/>
      <charset val="204"/>
    </font>
    <font>
      <sz val="7"/>
      <name val="Times New Roman"/>
      <family val="1"/>
      <charset val="204"/>
    </font>
    <font>
      <b/>
      <sz val="11"/>
      <name val="Times New Roman"/>
      <family val="1"/>
      <charset val="204"/>
    </font>
    <font>
      <sz val="11"/>
      <name val="Arial Cyr"/>
      <charset val="204"/>
    </font>
    <font>
      <b/>
      <sz val="7"/>
      <name val="Times New Roman"/>
      <family val="1"/>
      <charset val="204"/>
    </font>
    <font>
      <sz val="9"/>
      <name val="Times New Roman"/>
      <family val="1"/>
      <charset val="204"/>
    </font>
    <font>
      <sz val="10"/>
      <name val="Helv"/>
    </font>
    <font>
      <sz val="7"/>
      <color indexed="8"/>
      <name val="Times New Roman"/>
      <family val="1"/>
      <charset val="204"/>
    </font>
    <font>
      <sz val="7"/>
      <color rgb="FF000000"/>
      <name val="Times New Roman"/>
      <family val="1"/>
      <charset val="204"/>
    </font>
    <font>
      <b/>
      <sz val="7"/>
      <color rgb="FF000000"/>
      <name val="Times New Roman"/>
      <family val="1"/>
      <charset val="204"/>
    </font>
    <font>
      <b/>
      <sz val="10"/>
      <name val="Times New Roman"/>
      <family val="1"/>
      <charset val="204"/>
    </font>
    <font>
      <b/>
      <sz val="8"/>
      <name val="Times New Roman"/>
      <family val="1"/>
      <charset val="204"/>
    </font>
    <font>
      <sz val="6"/>
      <name val="Times New Roman"/>
      <family val="1"/>
      <charset val="204"/>
    </font>
    <font>
      <sz val="8"/>
      <name val="Times New Roman"/>
      <family val="1"/>
      <charset val="204"/>
    </font>
    <font>
      <sz val="6"/>
      <name val="Arial Cyr"/>
      <charset val="204"/>
    </font>
    <font>
      <sz val="6"/>
      <name val="Arial"/>
      <family val="2"/>
      <charset val="204"/>
    </font>
    <font>
      <sz val="7"/>
      <color theme="1"/>
      <name val="Times New Roman"/>
      <family val="1"/>
      <charset val="204"/>
    </font>
    <font>
      <sz val="6"/>
      <color theme="1"/>
      <name val="Times New Roman"/>
      <family val="1"/>
      <charset val="204"/>
    </font>
    <font>
      <b/>
      <sz val="9"/>
      <color theme="1"/>
      <name val="Times New Roman"/>
      <family val="1"/>
      <charset val="204"/>
    </font>
    <font>
      <sz val="6"/>
      <color theme="1"/>
      <name val="Arial Cyr"/>
      <charset val="204"/>
    </font>
    <font>
      <sz val="5"/>
      <name val="Times New Roman"/>
      <family val="1"/>
      <charset val="204"/>
    </font>
    <font>
      <sz val="5"/>
      <color theme="1"/>
      <name val="Times New Roman"/>
      <family val="1"/>
      <charset val="204"/>
    </font>
    <font>
      <sz val="5"/>
      <name val="Arial Cyr"/>
      <charset val="204"/>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indexed="9"/>
        <bgColor indexed="64"/>
      </patternFill>
    </fill>
  </fills>
  <borders count="46">
    <border>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style="medium">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s>
  <cellStyleXfs count="6">
    <xf numFmtId="0" fontId="0" fillId="0" borderId="0"/>
    <xf numFmtId="0" fontId="1" fillId="0" borderId="0"/>
    <xf numFmtId="0" fontId="3" fillId="0" borderId="0"/>
    <xf numFmtId="0" fontId="9" fillId="0" borderId="0"/>
    <xf numFmtId="0" fontId="9" fillId="0" borderId="0"/>
    <xf numFmtId="0" fontId="1" fillId="0" borderId="0"/>
  </cellStyleXfs>
  <cellXfs count="271">
    <xf numFmtId="0" fontId="0" fillId="0" borderId="0" xfId="0"/>
    <xf numFmtId="0" fontId="4" fillId="0" borderId="0" xfId="2" applyFont="1" applyFill="1" applyAlignment="1">
      <alignment vertical="center" wrapText="1"/>
    </xf>
    <xf numFmtId="0" fontId="4" fillId="0" borderId="0" xfId="0" applyNumberFormat="1" applyFont="1" applyFill="1" applyBorder="1" applyAlignment="1" applyProtection="1">
      <alignment horizontal="center" vertical="center" wrapText="1"/>
    </xf>
    <xf numFmtId="0" fontId="4" fillId="0" borderId="0" xfId="2" applyFont="1" applyFill="1" applyAlignment="1">
      <alignment horizontal="center" vertical="center" wrapText="1"/>
    </xf>
    <xf numFmtId="164" fontId="4" fillId="0" borderId="0" xfId="0" applyNumberFormat="1" applyFont="1" applyFill="1" applyBorder="1" applyAlignment="1" applyProtection="1">
      <alignment horizontal="center" vertical="center" wrapText="1"/>
    </xf>
    <xf numFmtId="0" fontId="7" fillId="0" borderId="0" xfId="0" applyNumberFormat="1" applyFont="1" applyFill="1" applyBorder="1" applyAlignment="1" applyProtection="1">
      <alignment vertical="center" wrapText="1"/>
    </xf>
    <xf numFmtId="164" fontId="7" fillId="0" borderId="0" xfId="0" applyNumberFormat="1" applyFont="1" applyFill="1" applyBorder="1" applyAlignment="1" applyProtection="1">
      <alignment vertical="center" wrapText="1"/>
    </xf>
    <xf numFmtId="164" fontId="4" fillId="0" borderId="0" xfId="2" applyNumberFormat="1" applyFont="1" applyFill="1" applyAlignment="1">
      <alignment vertical="center" wrapText="1"/>
    </xf>
    <xf numFmtId="0" fontId="7" fillId="0" borderId="0" xfId="2" applyFont="1" applyFill="1" applyAlignment="1">
      <alignment vertical="center" wrapText="1"/>
    </xf>
    <xf numFmtId="0" fontId="4" fillId="0" borderId="0" xfId="0" applyNumberFormat="1" applyFont="1" applyFill="1" applyBorder="1" applyAlignment="1" applyProtection="1">
      <alignment vertical="center" wrapText="1"/>
    </xf>
    <xf numFmtId="0" fontId="7" fillId="0" borderId="5" xfId="0" applyFont="1" applyFill="1" applyBorder="1" applyAlignment="1">
      <alignment horizontal="justify" vertical="center" wrapText="1"/>
    </xf>
    <xf numFmtId="0" fontId="4" fillId="0" borderId="5" xfId="0" applyNumberFormat="1" applyFont="1" applyFill="1" applyBorder="1" applyAlignment="1" applyProtection="1">
      <alignment horizontal="center" vertical="center" wrapText="1" shrinkToFit="1"/>
      <protection locked="0"/>
    </xf>
    <xf numFmtId="49" fontId="4" fillId="0" borderId="5" xfId="0" applyNumberFormat="1" applyFont="1" applyFill="1" applyBorder="1" applyAlignment="1" applyProtection="1">
      <alignment horizontal="center" vertical="center" wrapText="1" shrinkToFit="1"/>
      <protection locked="0"/>
    </xf>
    <xf numFmtId="164" fontId="4" fillId="0" borderId="2" xfId="0" applyNumberFormat="1" applyFont="1" applyFill="1" applyBorder="1" applyAlignment="1" applyProtection="1">
      <alignment horizontal="center" vertical="center" wrapText="1" shrinkToFit="1"/>
      <protection locked="0"/>
    </xf>
    <xf numFmtId="164" fontId="4" fillId="0" borderId="5" xfId="0" applyNumberFormat="1" applyFont="1" applyFill="1" applyBorder="1" applyAlignment="1" applyProtection="1">
      <alignment horizontal="center" vertical="center" wrapText="1" shrinkToFit="1"/>
      <protection locked="0"/>
    </xf>
    <xf numFmtId="164" fontId="4" fillId="0" borderId="0" xfId="0" applyNumberFormat="1" applyFont="1" applyFill="1" applyBorder="1" applyAlignment="1" applyProtection="1">
      <alignment vertical="center" wrapText="1"/>
    </xf>
    <xf numFmtId="0" fontId="4" fillId="0" borderId="8" xfId="0" applyFont="1" applyFill="1" applyBorder="1" applyAlignment="1">
      <alignment vertical="center" wrapText="1"/>
    </xf>
    <xf numFmtId="0" fontId="4" fillId="0" borderId="5" xfId="0" applyFont="1" applyFill="1" applyBorder="1" applyAlignment="1">
      <alignment horizontal="justify" vertical="center" wrapText="1"/>
    </xf>
    <xf numFmtId="0" fontId="4" fillId="0" borderId="5" xfId="0" applyFont="1" applyFill="1" applyBorder="1" applyAlignment="1">
      <alignment horizontal="center" vertical="center" wrapText="1"/>
    </xf>
    <xf numFmtId="0" fontId="4" fillId="0" borderId="5" xfId="3" applyNumberFormat="1" applyFont="1" applyFill="1" applyBorder="1" applyAlignment="1" applyProtection="1">
      <alignment horizontal="left" vertical="center" wrapText="1" shrinkToFit="1"/>
      <protection locked="0"/>
    </xf>
    <xf numFmtId="0" fontId="10" fillId="0" borderId="5" xfId="3" applyNumberFormat="1" applyFont="1" applyFill="1" applyBorder="1" applyAlignment="1" applyProtection="1">
      <alignment horizontal="left" vertical="center" wrapText="1" shrinkToFit="1"/>
      <protection locked="0"/>
    </xf>
    <xf numFmtId="14" fontId="4" fillId="0" borderId="5" xfId="0" applyNumberFormat="1" applyFont="1" applyFill="1" applyBorder="1" applyAlignment="1" applyProtection="1">
      <alignment horizontal="center" vertical="center" wrapText="1" shrinkToFit="1"/>
      <protection locked="0"/>
    </xf>
    <xf numFmtId="164" fontId="4" fillId="0" borderId="10" xfId="0" applyNumberFormat="1" applyFont="1" applyFill="1" applyBorder="1" applyAlignment="1" applyProtection="1">
      <alignment horizontal="center" vertical="center" wrapText="1" shrinkToFit="1"/>
      <protection locked="0"/>
    </xf>
    <xf numFmtId="40" fontId="4" fillId="0" borderId="0" xfId="0" applyNumberFormat="1" applyFont="1" applyFill="1" applyBorder="1" applyAlignment="1" applyProtection="1">
      <alignment vertical="center" wrapText="1"/>
    </xf>
    <xf numFmtId="0" fontId="4" fillId="0" borderId="5" xfId="0" applyNumberFormat="1" applyFont="1" applyFill="1" applyBorder="1" applyAlignment="1" applyProtection="1">
      <alignment horizontal="left" vertical="center" wrapText="1" shrinkToFit="1"/>
      <protection locked="0"/>
    </xf>
    <xf numFmtId="49" fontId="4" fillId="0" borderId="5" xfId="3" applyNumberFormat="1" applyFont="1" applyFill="1" applyBorder="1" applyAlignment="1" applyProtection="1">
      <alignment horizontal="center" vertical="center" wrapText="1" shrinkToFit="1"/>
      <protection locked="0"/>
    </xf>
    <xf numFmtId="0" fontId="4" fillId="0" borderId="5" xfId="2" applyFont="1" applyFill="1" applyBorder="1" applyAlignment="1">
      <alignment horizontal="left" vertical="center" wrapText="1"/>
    </xf>
    <xf numFmtId="14" fontId="4" fillId="0" borderId="5" xfId="3" applyNumberFormat="1" applyFont="1" applyFill="1" applyBorder="1" applyAlignment="1" applyProtection="1">
      <alignment horizontal="left" vertical="center" wrapText="1" shrinkToFit="1"/>
      <protection locked="0"/>
    </xf>
    <xf numFmtId="164" fontId="4" fillId="0" borderId="0" xfId="2" applyNumberFormat="1" applyFont="1" applyFill="1" applyBorder="1" applyAlignment="1">
      <alignment vertical="center" wrapText="1"/>
    </xf>
    <xf numFmtId="165" fontId="4" fillId="0" borderId="5" xfId="3" applyNumberFormat="1" applyFont="1" applyFill="1" applyBorder="1" applyAlignment="1" applyProtection="1">
      <alignment horizontal="left" vertical="center" wrapText="1" shrinkToFit="1"/>
      <protection locked="0"/>
    </xf>
    <xf numFmtId="49" fontId="4" fillId="0" borderId="5" xfId="3" applyNumberFormat="1" applyFont="1" applyFill="1" applyBorder="1" applyAlignment="1" applyProtection="1">
      <alignment horizontal="left" vertical="center" wrapText="1" shrinkToFit="1"/>
      <protection locked="0"/>
    </xf>
    <xf numFmtId="0" fontId="4" fillId="0" borderId="18" xfId="0" applyFont="1" applyFill="1" applyBorder="1" applyAlignment="1">
      <alignment vertical="center" wrapText="1"/>
    </xf>
    <xf numFmtId="0" fontId="4" fillId="0" borderId="1" xfId="0" applyFont="1" applyFill="1" applyBorder="1" applyAlignment="1">
      <alignment horizontal="justify" vertical="center" wrapText="1"/>
    </xf>
    <xf numFmtId="0" fontId="4" fillId="0" borderId="1" xfId="3" applyNumberFormat="1" applyFont="1" applyFill="1" applyBorder="1" applyAlignment="1" applyProtection="1">
      <alignment horizontal="left" vertical="center" wrapText="1" shrinkToFit="1"/>
      <protection locked="0"/>
    </xf>
    <xf numFmtId="49" fontId="4" fillId="0" borderId="1" xfId="3" applyNumberFormat="1" applyFont="1" applyFill="1" applyBorder="1" applyAlignment="1" applyProtection="1">
      <alignment horizontal="center" vertical="center" wrapText="1" shrinkToFit="1"/>
      <protection locked="0"/>
    </xf>
    <xf numFmtId="164" fontId="4" fillId="0" borderId="19" xfId="0" applyNumberFormat="1" applyFont="1" applyFill="1" applyBorder="1" applyAlignment="1" applyProtection="1">
      <alignment horizontal="center" vertical="center" wrapText="1" shrinkToFit="1"/>
      <protection locked="0"/>
    </xf>
    <xf numFmtId="0" fontId="4" fillId="0" borderId="0" xfId="2" applyFont="1" applyFill="1" applyBorder="1" applyAlignment="1">
      <alignment vertical="center" wrapText="1"/>
    </xf>
    <xf numFmtId="0" fontId="4" fillId="0" borderId="20" xfId="0" applyFont="1" applyFill="1" applyBorder="1" applyAlignment="1">
      <alignment vertical="center" wrapText="1"/>
    </xf>
    <xf numFmtId="0" fontId="4" fillId="0" borderId="16" xfId="0" applyFont="1" applyFill="1" applyBorder="1" applyAlignment="1">
      <alignment horizontal="justify" vertical="center" wrapText="1"/>
    </xf>
    <xf numFmtId="0" fontId="4" fillId="0" borderId="16" xfId="3" applyNumberFormat="1" applyFont="1" applyFill="1" applyBorder="1" applyAlignment="1" applyProtection="1">
      <alignment horizontal="left" vertical="center" wrapText="1" shrinkToFit="1"/>
      <protection locked="0"/>
    </xf>
    <xf numFmtId="0" fontId="4" fillId="0" borderId="16" xfId="2" applyFont="1" applyFill="1" applyBorder="1" applyAlignment="1">
      <alignment horizontal="left" vertical="center" wrapText="1"/>
    </xf>
    <xf numFmtId="0" fontId="4" fillId="0" borderId="16" xfId="0" applyNumberFormat="1" applyFont="1" applyFill="1" applyBorder="1" applyAlignment="1" applyProtection="1">
      <alignment horizontal="left" vertical="center" wrapText="1" shrinkToFit="1"/>
      <protection locked="0"/>
    </xf>
    <xf numFmtId="49" fontId="4" fillId="0" borderId="16" xfId="3" applyNumberFormat="1" applyFont="1" applyFill="1" applyBorder="1" applyAlignment="1" applyProtection="1">
      <alignment horizontal="center" vertical="center" wrapText="1" shrinkToFit="1"/>
      <protection locked="0"/>
    </xf>
    <xf numFmtId="164" fontId="4" fillId="0" borderId="16" xfId="0" applyNumberFormat="1" applyFont="1" applyFill="1" applyBorder="1" applyAlignment="1" applyProtection="1">
      <alignment horizontal="center" vertical="center" wrapText="1" shrinkToFit="1"/>
      <protection locked="0"/>
    </xf>
    <xf numFmtId="164" fontId="4" fillId="0" borderId="17" xfId="0" applyNumberFormat="1" applyFont="1" applyFill="1" applyBorder="1" applyAlignment="1" applyProtection="1">
      <alignment horizontal="center" vertical="center" wrapText="1" shrinkToFit="1"/>
      <protection locked="0"/>
    </xf>
    <xf numFmtId="164" fontId="4" fillId="0" borderId="3" xfId="0" applyNumberFormat="1" applyFont="1" applyFill="1" applyBorder="1" applyAlignment="1" applyProtection="1">
      <alignment horizontal="center" vertical="center" wrapText="1" shrinkToFit="1"/>
      <protection locked="0"/>
    </xf>
    <xf numFmtId="14" fontId="4" fillId="0" borderId="5" xfId="0" applyNumberFormat="1" applyFont="1" applyFill="1" applyBorder="1" applyAlignment="1" applyProtection="1">
      <alignment horizontal="left" vertical="center" wrapText="1" shrinkToFit="1"/>
      <protection locked="0"/>
    </xf>
    <xf numFmtId="0" fontId="10" fillId="0" borderId="5" xfId="4" applyNumberFormat="1" applyFont="1" applyFill="1" applyBorder="1" applyAlignment="1" applyProtection="1">
      <alignment horizontal="left" vertical="center" wrapText="1" shrinkToFit="1"/>
      <protection locked="0"/>
    </xf>
    <xf numFmtId="0" fontId="4" fillId="0" borderId="5" xfId="0" applyFont="1" applyFill="1" applyBorder="1" applyAlignment="1">
      <alignment horizontal="left" vertical="center" wrapText="1"/>
    </xf>
    <xf numFmtId="14" fontId="4" fillId="0" borderId="5" xfId="0" applyNumberFormat="1" applyFont="1" applyFill="1" applyBorder="1" applyAlignment="1">
      <alignment horizontal="left" vertical="center" wrapText="1"/>
    </xf>
    <xf numFmtId="49" fontId="4" fillId="0" borderId="5" xfId="0" applyNumberFormat="1" applyFont="1" applyFill="1" applyBorder="1" applyAlignment="1">
      <alignment horizontal="center" vertical="center" wrapText="1"/>
    </xf>
    <xf numFmtId="164" fontId="7" fillId="0" borderId="2" xfId="0" applyNumberFormat="1" applyFont="1" applyFill="1" applyBorder="1" applyAlignment="1" applyProtection="1">
      <alignment horizontal="center" vertical="center" wrapText="1" shrinkToFit="1"/>
      <protection locked="0"/>
    </xf>
    <xf numFmtId="164" fontId="7" fillId="0" borderId="5" xfId="0" applyNumberFormat="1" applyFont="1" applyFill="1" applyBorder="1" applyAlignment="1" applyProtection="1">
      <alignment horizontal="center" vertical="center" wrapText="1" shrinkToFit="1"/>
      <protection locked="0"/>
    </xf>
    <xf numFmtId="0" fontId="7" fillId="0" borderId="5" xfId="0" applyNumberFormat="1" applyFont="1" applyFill="1" applyBorder="1" applyAlignment="1" applyProtection="1">
      <alignment horizontal="left" vertical="center" wrapText="1" shrinkToFit="1"/>
      <protection locked="0"/>
    </xf>
    <xf numFmtId="49" fontId="7" fillId="0" borderId="5" xfId="0" applyNumberFormat="1" applyFont="1" applyFill="1" applyBorder="1" applyAlignment="1" applyProtection="1">
      <alignment horizontal="center" vertical="center" wrapText="1" shrinkToFit="1"/>
      <protection locked="0"/>
    </xf>
    <xf numFmtId="0" fontId="4" fillId="0" borderId="5" xfId="3" applyNumberFormat="1" applyFont="1" applyFill="1" applyBorder="1" applyAlignment="1" applyProtection="1">
      <alignment horizontal="left" vertical="center" wrapText="1"/>
      <protection locked="0"/>
    </xf>
    <xf numFmtId="0" fontId="4" fillId="0" borderId="5" xfId="0" applyNumberFormat="1" applyFont="1" applyFill="1" applyBorder="1" applyAlignment="1">
      <alignment horizontal="left" vertical="center" wrapText="1"/>
    </xf>
    <xf numFmtId="0" fontId="4" fillId="0" borderId="5" xfId="0" applyFont="1" applyFill="1" applyBorder="1" applyAlignment="1">
      <alignment vertical="center" wrapText="1"/>
    </xf>
    <xf numFmtId="49" fontId="4" fillId="0" borderId="0" xfId="0" applyNumberFormat="1" applyFont="1" applyFill="1" applyBorder="1" applyAlignment="1" applyProtection="1">
      <alignment horizontal="center" vertical="center" wrapText="1"/>
    </xf>
    <xf numFmtId="49" fontId="4" fillId="0" borderId="0" xfId="2" applyNumberFormat="1" applyFont="1" applyFill="1" applyAlignment="1">
      <alignment horizontal="center" vertical="center" wrapText="1"/>
    </xf>
    <xf numFmtId="0" fontId="7" fillId="0" borderId="5" xfId="0" applyNumberFormat="1" applyFont="1" applyFill="1" applyBorder="1" applyAlignment="1" applyProtection="1">
      <alignment horizontal="center" vertical="center" wrapText="1" shrinkToFit="1"/>
      <protection locked="0"/>
    </xf>
    <xf numFmtId="0" fontId="4" fillId="0" borderId="5" xfId="3" applyNumberFormat="1" applyFont="1" applyFill="1" applyBorder="1" applyAlignment="1" applyProtection="1">
      <alignment horizontal="center" vertical="center" wrapText="1" shrinkToFit="1"/>
      <protection locked="0"/>
    </xf>
    <xf numFmtId="49" fontId="4" fillId="0" borderId="0" xfId="0" applyNumberFormat="1" applyFont="1" applyFill="1" applyBorder="1" applyAlignment="1" applyProtection="1">
      <alignment vertical="center" wrapText="1"/>
    </xf>
    <xf numFmtId="164" fontId="4" fillId="0" borderId="4" xfId="0" applyNumberFormat="1" applyFont="1" applyFill="1" applyBorder="1" applyAlignment="1" applyProtection="1">
      <alignment horizontal="center" vertical="center" wrapText="1" shrinkToFit="1"/>
      <protection locked="0"/>
    </xf>
    <xf numFmtId="164" fontId="4" fillId="0" borderId="1" xfId="0" applyNumberFormat="1" applyFont="1" applyFill="1" applyBorder="1" applyAlignment="1" applyProtection="1">
      <alignment horizontal="center" vertical="center" wrapText="1" shrinkToFit="1"/>
      <protection locked="0"/>
    </xf>
    <xf numFmtId="0" fontId="10" fillId="0" borderId="5" xfId="0" applyNumberFormat="1" applyFont="1" applyFill="1" applyBorder="1" applyAlignment="1" applyProtection="1">
      <alignment horizontal="left" vertical="center" wrapText="1" shrinkToFit="1"/>
      <protection locked="0"/>
    </xf>
    <xf numFmtId="0" fontId="10" fillId="0" borderId="5" xfId="0" applyNumberFormat="1" applyFont="1" applyFill="1" applyBorder="1" applyAlignment="1" applyProtection="1">
      <alignment vertical="center" wrapText="1" shrinkToFit="1"/>
      <protection locked="0"/>
    </xf>
    <xf numFmtId="49" fontId="4" fillId="0" borderId="5" xfId="0" applyNumberFormat="1" applyFont="1" applyFill="1" applyBorder="1" applyAlignment="1">
      <alignment horizontal="center" vertical="center"/>
    </xf>
    <xf numFmtId="0" fontId="4" fillId="0" borderId="11" xfId="0" applyFont="1" applyFill="1" applyBorder="1" applyAlignment="1">
      <alignment vertical="center" wrapText="1"/>
    </xf>
    <xf numFmtId="0" fontId="4" fillId="0" borderId="12" xfId="0" applyFont="1" applyFill="1" applyBorder="1" applyAlignment="1">
      <alignment horizontal="justify" vertical="center" wrapText="1"/>
    </xf>
    <xf numFmtId="0" fontId="4" fillId="0" borderId="12" xfId="0" applyFont="1" applyFill="1" applyBorder="1" applyAlignment="1">
      <alignment horizontal="center" vertical="center" wrapText="1"/>
    </xf>
    <xf numFmtId="0" fontId="4" fillId="0" borderId="12" xfId="0" applyNumberFormat="1" applyFont="1" applyFill="1" applyBorder="1" applyAlignment="1" applyProtection="1">
      <alignment horizontal="center" vertical="center" wrapText="1" shrinkToFit="1"/>
      <protection locked="0"/>
    </xf>
    <xf numFmtId="164" fontId="4" fillId="0" borderId="12" xfId="0" applyNumberFormat="1" applyFont="1" applyFill="1" applyBorder="1" applyAlignment="1" applyProtection="1">
      <alignment horizontal="center" vertical="center" wrapText="1" shrinkToFit="1"/>
      <protection locked="0"/>
    </xf>
    <xf numFmtId="164" fontId="4" fillId="0" borderId="13" xfId="0" applyNumberFormat="1" applyFont="1" applyFill="1" applyBorder="1" applyAlignment="1" applyProtection="1">
      <alignment horizontal="center" vertical="center" wrapText="1" shrinkToFit="1"/>
      <protection locked="0"/>
    </xf>
    <xf numFmtId="165" fontId="10" fillId="0" borderId="5" xfId="0" applyNumberFormat="1" applyFont="1" applyFill="1" applyBorder="1" applyAlignment="1" applyProtection="1">
      <alignment horizontal="left" vertical="center" wrapText="1"/>
      <protection locked="0"/>
    </xf>
    <xf numFmtId="49" fontId="10" fillId="0" borderId="5" xfId="0" applyNumberFormat="1" applyFont="1" applyFill="1" applyBorder="1" applyAlignment="1" applyProtection="1">
      <alignment horizontal="left" vertical="center" wrapText="1"/>
      <protection locked="0"/>
    </xf>
    <xf numFmtId="1" fontId="4" fillId="0" borderId="5" xfId="0" applyNumberFormat="1" applyFont="1" applyFill="1" applyBorder="1" applyAlignment="1" applyProtection="1">
      <alignment horizontal="center" vertical="center" wrapText="1" shrinkToFit="1"/>
      <protection locked="0"/>
    </xf>
    <xf numFmtId="49" fontId="4" fillId="0" borderId="5" xfId="0" applyNumberFormat="1" applyFont="1" applyFill="1" applyBorder="1" applyAlignment="1" applyProtection="1">
      <alignment horizontal="left" vertical="center" wrapText="1" shrinkToFit="1"/>
      <protection locked="0"/>
    </xf>
    <xf numFmtId="0" fontId="4" fillId="3" borderId="5" xfId="0" applyNumberFormat="1" applyFont="1" applyFill="1" applyBorder="1" applyAlignment="1" applyProtection="1">
      <alignment horizontal="left" vertical="top" wrapText="1" shrinkToFit="1"/>
      <protection locked="0"/>
    </xf>
    <xf numFmtId="0" fontId="4" fillId="0" borderId="5" xfId="5" applyFont="1" applyFill="1" applyBorder="1" applyAlignment="1">
      <alignment horizontal="left" vertical="center" wrapText="1"/>
    </xf>
    <xf numFmtId="166" fontId="4" fillId="0" borderId="5" xfId="0" applyNumberFormat="1" applyFont="1" applyFill="1" applyBorder="1" applyAlignment="1" applyProtection="1">
      <alignment horizontal="center" vertical="center" wrapText="1" shrinkToFit="1"/>
      <protection locked="0"/>
    </xf>
    <xf numFmtId="0" fontId="4" fillId="0" borderId="5" xfId="0" applyNumberFormat="1" applyFont="1" applyFill="1" applyBorder="1" applyAlignment="1" applyProtection="1">
      <alignment horizontal="left" vertical="center" wrapText="1"/>
      <protection locked="0"/>
    </xf>
    <xf numFmtId="165" fontId="4" fillId="0" borderId="5" xfId="0" applyNumberFormat="1" applyFont="1" applyFill="1" applyBorder="1" applyAlignment="1" applyProtection="1">
      <alignment horizontal="left" vertical="center" wrapText="1" shrinkToFit="1"/>
      <protection locked="0"/>
    </xf>
    <xf numFmtId="0" fontId="4" fillId="0" borderId="5" xfId="0" applyNumberFormat="1" applyFont="1" applyFill="1" applyBorder="1" applyAlignment="1" applyProtection="1">
      <alignment horizontal="center" vertical="center" wrapText="1"/>
    </xf>
    <xf numFmtId="49" fontId="4" fillId="0" borderId="5" xfId="0" applyNumberFormat="1" applyFont="1" applyFill="1" applyBorder="1" applyAlignment="1" applyProtection="1">
      <alignment horizontal="center" vertical="center" wrapText="1"/>
    </xf>
    <xf numFmtId="0" fontId="4" fillId="0" borderId="5" xfId="0" applyNumberFormat="1" applyFont="1" applyFill="1" applyBorder="1" applyAlignment="1" applyProtection="1">
      <alignment horizontal="left" vertical="center" wrapText="1"/>
    </xf>
    <xf numFmtId="49" fontId="4" fillId="0" borderId="5"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left" vertical="top" wrapText="1" shrinkToFit="1"/>
      <protection locked="0"/>
    </xf>
    <xf numFmtId="0" fontId="4" fillId="0" borderId="0" xfId="3" applyNumberFormat="1" applyFont="1" applyFill="1" applyBorder="1" applyAlignment="1" applyProtection="1">
      <alignment horizontal="left" vertical="center" wrapText="1" shrinkToFit="1"/>
      <protection locked="0"/>
    </xf>
    <xf numFmtId="0" fontId="4" fillId="0" borderId="0" xfId="0" applyNumberFormat="1" applyFont="1" applyFill="1" applyBorder="1" applyAlignment="1" applyProtection="1">
      <alignment horizontal="left" vertical="center" wrapText="1" shrinkToFit="1"/>
      <protection locked="0"/>
    </xf>
    <xf numFmtId="14" fontId="4" fillId="0" borderId="0" xfId="0" applyNumberFormat="1" applyFont="1" applyFill="1" applyBorder="1" applyAlignment="1" applyProtection="1">
      <alignment horizontal="left" vertical="center" wrapText="1" shrinkToFit="1"/>
      <protection locked="0"/>
    </xf>
    <xf numFmtId="49" fontId="4" fillId="0" borderId="0" xfId="0" applyNumberFormat="1" applyFont="1" applyFill="1" applyBorder="1" applyAlignment="1" applyProtection="1">
      <alignment horizontal="center" vertical="center" wrapText="1" shrinkToFit="1"/>
      <protection locked="0"/>
    </xf>
    <xf numFmtId="0" fontId="4" fillId="0" borderId="5" xfId="0" applyFont="1" applyFill="1" applyBorder="1" applyAlignment="1">
      <alignment horizontal="left" vertical="center"/>
    </xf>
    <xf numFmtId="0" fontId="11" fillId="0" borderId="5" xfId="0" applyFont="1" applyFill="1" applyBorder="1" applyAlignment="1">
      <alignment horizontal="justify" vertical="center" wrapText="1"/>
    </xf>
    <xf numFmtId="0" fontId="12" fillId="0" borderId="5" xfId="0" applyFont="1" applyFill="1" applyBorder="1" applyAlignment="1">
      <alignment horizontal="justify" vertical="center" wrapText="1"/>
    </xf>
    <xf numFmtId="49" fontId="4" fillId="0" borderId="5" xfId="2" applyNumberFormat="1" applyFont="1" applyFill="1" applyBorder="1" applyAlignment="1">
      <alignment horizontal="center" vertical="center" wrapText="1"/>
    </xf>
    <xf numFmtId="0" fontId="4" fillId="0" borderId="5" xfId="2" applyFont="1" applyFill="1" applyBorder="1" applyAlignment="1">
      <alignment horizontal="center" vertical="center" wrapText="1"/>
    </xf>
    <xf numFmtId="164" fontId="4" fillId="0" borderId="0" xfId="2" applyNumberFormat="1" applyFont="1" applyFill="1" applyBorder="1" applyAlignment="1">
      <alignment horizontal="center" vertical="center" wrapText="1"/>
    </xf>
    <xf numFmtId="164" fontId="7" fillId="0" borderId="0" xfId="0" applyNumberFormat="1" applyFont="1" applyFill="1" applyBorder="1" applyAlignment="1" applyProtection="1">
      <alignment horizontal="center" vertical="center" wrapText="1" shrinkToFit="1"/>
      <protection locked="0"/>
    </xf>
    <xf numFmtId="164" fontId="7" fillId="0" borderId="0" xfId="2" applyNumberFormat="1" applyFont="1" applyFill="1" applyAlignment="1">
      <alignment vertical="center" wrapText="1"/>
    </xf>
    <xf numFmtId="49" fontId="4" fillId="0" borderId="5" xfId="2" applyNumberFormat="1" applyFont="1" applyFill="1" applyBorder="1" applyAlignment="1">
      <alignment horizontal="center" vertical="center"/>
    </xf>
    <xf numFmtId="0" fontId="4" fillId="3" borderId="0" xfId="2" applyFont="1" applyFill="1" applyAlignment="1">
      <alignment horizontal="left" vertical="center" wrapText="1"/>
    </xf>
    <xf numFmtId="49" fontId="4" fillId="3" borderId="0" xfId="2" applyNumberFormat="1" applyFont="1" applyFill="1" applyAlignment="1">
      <alignment horizontal="center" vertical="center" wrapText="1"/>
    </xf>
    <xf numFmtId="0" fontId="4" fillId="3" borderId="0" xfId="2" applyFont="1" applyFill="1" applyAlignment="1">
      <alignment horizontal="center" vertical="center" wrapText="1"/>
    </xf>
    <xf numFmtId="164" fontId="2" fillId="0" borderId="5" xfId="0" applyNumberFormat="1" applyFont="1" applyFill="1" applyBorder="1" applyAlignment="1" applyProtection="1">
      <alignment horizontal="center" vertical="center" wrapText="1" shrinkToFit="1"/>
      <protection locked="0"/>
    </xf>
    <xf numFmtId="164" fontId="2" fillId="0" borderId="10" xfId="0" applyNumberFormat="1" applyFont="1" applyFill="1" applyBorder="1" applyAlignment="1" applyProtection="1">
      <alignment horizontal="center" vertical="center" wrapText="1" shrinkToFit="1"/>
      <protection locked="0"/>
    </xf>
    <xf numFmtId="0" fontId="4" fillId="0" borderId="2" xfId="0" applyNumberFormat="1" applyFont="1" applyFill="1" applyBorder="1" applyAlignment="1" applyProtection="1">
      <alignment horizontal="center" vertical="center" wrapText="1"/>
    </xf>
    <xf numFmtId="0" fontId="4" fillId="0" borderId="2" xfId="0" applyFont="1" applyFill="1" applyBorder="1" applyAlignment="1">
      <alignment horizontal="center" vertical="center" wrapText="1"/>
    </xf>
    <xf numFmtId="49" fontId="4" fillId="0" borderId="12" xfId="0" applyNumberFormat="1" applyFont="1" applyFill="1" applyBorder="1" applyAlignment="1">
      <alignment horizontal="center" vertical="center" wrapText="1"/>
    </xf>
    <xf numFmtId="0" fontId="4" fillId="0" borderId="2" xfId="2" applyFont="1" applyFill="1" applyBorder="1" applyAlignment="1">
      <alignment horizontal="center" vertical="center" wrapText="1"/>
    </xf>
    <xf numFmtId="0" fontId="12" fillId="0" borderId="8" xfId="0" applyFont="1" applyFill="1" applyBorder="1" applyAlignment="1">
      <alignment vertical="center" wrapText="1"/>
    </xf>
    <xf numFmtId="0" fontId="7" fillId="4" borderId="7" xfId="0" applyFont="1" applyFill="1" applyBorder="1" applyAlignment="1">
      <alignment horizontal="justify" vertical="center" wrapText="1"/>
    </xf>
    <xf numFmtId="0" fontId="7" fillId="0" borderId="20" xfId="0" applyFont="1" applyFill="1" applyBorder="1" applyAlignment="1">
      <alignment vertical="center" wrapText="1"/>
    </xf>
    <xf numFmtId="0" fontId="7" fillId="0" borderId="16" xfId="0" applyFont="1" applyFill="1" applyBorder="1" applyAlignment="1">
      <alignment horizontal="justify" vertical="center" wrapText="1"/>
    </xf>
    <xf numFmtId="0" fontId="4" fillId="0" borderId="16" xfId="0" applyNumberFormat="1" applyFont="1" applyFill="1" applyBorder="1" applyAlignment="1" applyProtection="1">
      <alignment horizontal="center" vertical="center" wrapText="1" shrinkToFit="1"/>
      <protection locked="0"/>
    </xf>
    <xf numFmtId="49" fontId="4" fillId="0" borderId="16" xfId="0" applyNumberFormat="1" applyFont="1" applyFill="1" applyBorder="1" applyAlignment="1" applyProtection="1">
      <alignment horizontal="center" vertical="center" wrapText="1" shrinkToFit="1"/>
      <protection locked="0"/>
    </xf>
    <xf numFmtId="164" fontId="8" fillId="0" borderId="16" xfId="0" applyNumberFormat="1" applyFont="1" applyFill="1" applyBorder="1" applyAlignment="1" applyProtection="1">
      <alignment horizontal="center" vertical="center" wrapText="1" shrinkToFit="1"/>
      <protection locked="0"/>
    </xf>
    <xf numFmtId="164" fontId="8" fillId="0" borderId="17" xfId="0" applyNumberFormat="1" applyFont="1" applyFill="1" applyBorder="1" applyAlignment="1" applyProtection="1">
      <alignment horizontal="center" vertical="center" wrapText="1" shrinkToFit="1"/>
      <protection locked="0"/>
    </xf>
    <xf numFmtId="0" fontId="7" fillId="4" borderId="23" xfId="0" applyFont="1" applyFill="1" applyBorder="1" applyAlignment="1">
      <alignment horizontal="justify" vertical="center" wrapText="1"/>
    </xf>
    <xf numFmtId="0" fontId="4" fillId="4" borderId="23" xfId="0" applyNumberFormat="1" applyFont="1" applyFill="1" applyBorder="1" applyAlignment="1" applyProtection="1">
      <alignment horizontal="center" vertical="center" wrapText="1" shrinkToFit="1"/>
      <protection locked="0"/>
    </xf>
    <xf numFmtId="49" fontId="4" fillId="4" borderId="23" xfId="0" applyNumberFormat="1" applyFont="1" applyFill="1" applyBorder="1" applyAlignment="1" applyProtection="1">
      <alignment horizontal="center" vertical="center" wrapText="1" shrinkToFit="1"/>
      <protection locked="0"/>
    </xf>
    <xf numFmtId="164" fontId="2" fillId="4" borderId="23" xfId="0" applyNumberFormat="1" applyFont="1" applyFill="1" applyBorder="1" applyAlignment="1" applyProtection="1">
      <alignment horizontal="center" vertical="center" wrapText="1" shrinkToFit="1"/>
      <protection locked="0"/>
    </xf>
    <xf numFmtId="164" fontId="2" fillId="4" borderId="24" xfId="0" applyNumberFormat="1" applyFont="1" applyFill="1" applyBorder="1" applyAlignment="1" applyProtection="1">
      <alignment horizontal="center" vertical="center" wrapText="1" shrinkToFit="1"/>
      <protection locked="0"/>
    </xf>
    <xf numFmtId="0" fontId="7" fillId="4" borderId="12" xfId="0" applyFont="1" applyFill="1" applyBorder="1" applyAlignment="1">
      <alignment horizontal="justify" vertical="center" wrapText="1"/>
    </xf>
    <xf numFmtId="0" fontId="13" fillId="4" borderId="22" xfId="0" applyFont="1" applyFill="1" applyBorder="1" applyAlignment="1">
      <alignment vertical="center" wrapText="1"/>
    </xf>
    <xf numFmtId="0" fontId="13" fillId="4" borderId="22" xfId="0" applyFont="1" applyFill="1" applyBorder="1" applyAlignment="1">
      <alignment horizontal="center" vertical="center" wrapText="1"/>
    </xf>
    <xf numFmtId="0" fontId="4" fillId="0" borderId="1" xfId="2" applyFont="1" applyFill="1" applyBorder="1" applyAlignment="1">
      <alignment horizontal="left" vertical="center" wrapText="1"/>
    </xf>
    <xf numFmtId="49" fontId="4" fillId="0" borderId="1" xfId="2" applyNumberFormat="1" applyFont="1" applyFill="1" applyBorder="1" applyAlignment="1">
      <alignment horizontal="center" vertical="center" wrapText="1"/>
    </xf>
    <xf numFmtId="0" fontId="13" fillId="4" borderId="23" xfId="0" applyFont="1" applyFill="1" applyBorder="1" applyAlignment="1">
      <alignment vertical="center" wrapText="1"/>
    </xf>
    <xf numFmtId="0" fontId="13" fillId="4" borderId="23" xfId="2" applyFont="1" applyFill="1" applyBorder="1" applyAlignment="1">
      <alignment horizontal="left" vertical="center" wrapText="1"/>
    </xf>
    <xf numFmtId="49" fontId="13" fillId="4" borderId="23" xfId="2" applyNumberFormat="1" applyFont="1" applyFill="1" applyBorder="1" applyAlignment="1">
      <alignment horizontal="center" vertical="center" wrapText="1"/>
    </xf>
    <xf numFmtId="164" fontId="13" fillId="4" borderId="23" xfId="0" applyNumberFormat="1" applyFont="1" applyFill="1" applyBorder="1" applyAlignment="1" applyProtection="1">
      <alignment horizontal="center" vertical="center" wrapText="1" shrinkToFit="1"/>
      <protection locked="0"/>
    </xf>
    <xf numFmtId="164" fontId="13" fillId="4" borderId="24" xfId="0" applyNumberFormat="1" applyFont="1" applyFill="1" applyBorder="1" applyAlignment="1" applyProtection="1">
      <alignment horizontal="center" vertical="center" wrapText="1" shrinkToFit="1"/>
      <protection locked="0"/>
    </xf>
    <xf numFmtId="164" fontId="7" fillId="0" borderId="10" xfId="0" applyNumberFormat="1" applyFont="1" applyFill="1" applyBorder="1" applyAlignment="1" applyProtection="1">
      <alignment horizontal="center" vertical="center" wrapText="1" shrinkToFit="1"/>
      <protection locked="0"/>
    </xf>
    <xf numFmtId="0" fontId="4" fillId="0" borderId="10" xfId="0" applyNumberFormat="1" applyFont="1" applyFill="1" applyBorder="1" applyAlignment="1" applyProtection="1">
      <alignment horizontal="center" vertical="center" wrapText="1"/>
    </xf>
    <xf numFmtId="0" fontId="4" fillId="0" borderId="10" xfId="0" applyFont="1" applyFill="1" applyBorder="1" applyAlignment="1">
      <alignment horizontal="center" vertical="center" wrapText="1"/>
    </xf>
    <xf numFmtId="0" fontId="4" fillId="0" borderId="10" xfId="2" applyFont="1" applyFill="1" applyBorder="1" applyAlignment="1">
      <alignment horizontal="center" vertical="center" wrapText="1"/>
    </xf>
    <xf numFmtId="164" fontId="4" fillId="0" borderId="30" xfId="0" applyNumberFormat="1" applyFont="1" applyFill="1" applyBorder="1" applyAlignment="1" applyProtection="1">
      <alignment horizontal="center" vertical="center" wrapText="1" shrinkToFit="1"/>
      <protection locked="0"/>
    </xf>
    <xf numFmtId="0" fontId="4" fillId="0" borderId="1" xfId="2" applyFont="1" applyFill="1" applyBorder="1" applyAlignment="1">
      <alignment horizontal="center" vertical="center" wrapText="1"/>
    </xf>
    <xf numFmtId="0" fontId="4" fillId="0" borderId="4" xfId="2" applyFont="1" applyFill="1" applyBorder="1" applyAlignment="1">
      <alignment horizontal="center" vertical="center" wrapText="1"/>
    </xf>
    <xf numFmtId="0" fontId="4" fillId="0" borderId="19" xfId="2" applyFont="1" applyFill="1" applyBorder="1" applyAlignment="1">
      <alignment horizontal="center" vertical="center" wrapText="1"/>
    </xf>
    <xf numFmtId="0" fontId="4" fillId="2" borderId="22" xfId="0" applyNumberFormat="1" applyFont="1" applyFill="1" applyBorder="1" applyAlignment="1" applyProtection="1">
      <alignment horizontal="center" vertical="center" wrapText="1"/>
    </xf>
    <xf numFmtId="0" fontId="4" fillId="2" borderId="23" xfId="0" applyNumberFormat="1" applyFont="1" applyFill="1" applyBorder="1" applyAlignment="1" applyProtection="1">
      <alignment horizontal="center" vertical="center" wrapText="1"/>
    </xf>
    <xf numFmtId="49" fontId="4" fillId="2" borderId="23" xfId="0" applyNumberFormat="1" applyFont="1" applyFill="1" applyBorder="1" applyAlignment="1" applyProtection="1">
      <alignment horizontal="center" vertical="center" wrapText="1"/>
    </xf>
    <xf numFmtId="0" fontId="4" fillId="2" borderId="24" xfId="0" applyNumberFormat="1" applyFont="1" applyFill="1" applyBorder="1" applyAlignment="1" applyProtection="1">
      <alignment horizontal="center" vertical="center" wrapText="1"/>
    </xf>
    <xf numFmtId="0" fontId="7" fillId="0" borderId="6" xfId="0" applyFont="1" applyFill="1" applyBorder="1" applyAlignment="1">
      <alignment vertical="center" wrapText="1"/>
    </xf>
    <xf numFmtId="0" fontId="7" fillId="0" borderId="7" xfId="0" applyFont="1" applyFill="1" applyBorder="1" applyAlignment="1">
      <alignment horizontal="justify" vertical="center" wrapText="1"/>
    </xf>
    <xf numFmtId="0" fontId="4" fillId="0" borderId="7" xfId="0" applyNumberFormat="1" applyFont="1" applyFill="1" applyBorder="1" applyAlignment="1" applyProtection="1">
      <alignment horizontal="center" vertical="center" wrapText="1" shrinkToFit="1"/>
      <protection locked="0"/>
    </xf>
    <xf numFmtId="49" fontId="4" fillId="0" borderId="7" xfId="0" applyNumberFormat="1" applyFont="1" applyFill="1" applyBorder="1" applyAlignment="1" applyProtection="1">
      <alignment horizontal="center" vertical="center" wrapText="1" shrinkToFit="1"/>
      <protection locked="0"/>
    </xf>
    <xf numFmtId="164" fontId="2" fillId="0" borderId="7" xfId="0" applyNumberFormat="1" applyFont="1" applyFill="1" applyBorder="1" applyAlignment="1" applyProtection="1">
      <alignment horizontal="center" vertical="center" wrapText="1" shrinkToFit="1"/>
      <protection locked="0"/>
    </xf>
    <xf numFmtId="0" fontId="4" fillId="0" borderId="0" xfId="2" applyFont="1" applyFill="1" applyAlignment="1">
      <alignment horizontal="left" vertical="center" wrapText="1"/>
    </xf>
    <xf numFmtId="0" fontId="14" fillId="2" borderId="0" xfId="0" applyNumberFormat="1" applyFont="1" applyFill="1" applyBorder="1" applyAlignment="1" applyProtection="1">
      <alignment horizontal="center" vertical="center" wrapText="1"/>
    </xf>
    <xf numFmtId="0" fontId="14" fillId="2" borderId="21" xfId="0" applyNumberFormat="1" applyFont="1" applyFill="1" applyBorder="1" applyAlignment="1" applyProtection="1">
      <alignment horizontal="center" vertical="center" wrapText="1"/>
    </xf>
    <xf numFmtId="49" fontId="14" fillId="2" borderId="21" xfId="0" applyNumberFormat="1" applyFont="1" applyFill="1" applyBorder="1" applyAlignment="1" applyProtection="1">
      <alignment horizontal="center" vertical="center" wrapText="1"/>
    </xf>
    <xf numFmtId="0" fontId="14" fillId="2" borderId="34" xfId="0" applyNumberFormat="1" applyFont="1" applyFill="1" applyBorder="1" applyAlignment="1" applyProtection="1">
      <alignment horizontal="center" vertical="center" wrapText="1"/>
    </xf>
    <xf numFmtId="0" fontId="7" fillId="0" borderId="8" xfId="0" applyFont="1" applyFill="1" applyBorder="1" applyAlignment="1">
      <alignment vertical="center" wrapText="1"/>
    </xf>
    <xf numFmtId="14" fontId="4" fillId="0" borderId="8" xfId="0" applyNumberFormat="1" applyFont="1" applyFill="1" applyBorder="1" applyAlignment="1">
      <alignment vertical="center" wrapText="1"/>
    </xf>
    <xf numFmtId="49" fontId="4" fillId="0" borderId="8" xfId="0" applyNumberFormat="1" applyFont="1" applyFill="1" applyBorder="1" applyAlignment="1">
      <alignment vertical="center" wrapText="1"/>
    </xf>
    <xf numFmtId="0" fontId="15" fillId="5" borderId="5" xfId="3" applyNumberFormat="1" applyFont="1" applyFill="1" applyBorder="1" applyAlignment="1" applyProtection="1">
      <alignment horizontal="center" vertical="center" wrapText="1" shrinkToFit="1"/>
      <protection locked="0"/>
    </xf>
    <xf numFmtId="0" fontId="15" fillId="5" borderId="5" xfId="0" applyNumberFormat="1" applyFont="1" applyFill="1" applyBorder="1" applyAlignment="1" applyProtection="1">
      <alignment horizontal="left" vertical="center" wrapText="1" shrinkToFit="1"/>
      <protection locked="0"/>
    </xf>
    <xf numFmtId="0" fontId="15" fillId="5" borderId="5" xfId="0" applyNumberFormat="1" applyFont="1" applyFill="1" applyBorder="1" applyAlignment="1" applyProtection="1">
      <alignment horizontal="center" vertical="center" wrapText="1" shrinkToFit="1"/>
      <protection locked="0"/>
    </xf>
    <xf numFmtId="14" fontId="15" fillId="5" borderId="5" xfId="0" applyNumberFormat="1" applyFont="1" applyFill="1" applyBorder="1" applyAlignment="1" applyProtection="1">
      <alignment horizontal="center" vertical="center" wrapText="1" shrinkToFit="1"/>
      <protection locked="0"/>
    </xf>
    <xf numFmtId="49" fontId="16" fillId="5" borderId="5" xfId="3" applyNumberFormat="1" applyFont="1" applyFill="1" applyBorder="1" applyAlignment="1" applyProtection="1">
      <alignment horizontal="center" vertical="center" wrapText="1" shrinkToFit="1"/>
      <protection locked="0"/>
    </xf>
    <xf numFmtId="164" fontId="16" fillId="5" borderId="5" xfId="0" applyNumberFormat="1" applyFont="1" applyFill="1" applyBorder="1" applyAlignment="1" applyProtection="1">
      <alignment horizontal="center" vertical="center" wrapText="1" shrinkToFit="1"/>
      <protection locked="0"/>
    </xf>
    <xf numFmtId="167" fontId="16" fillId="5" borderId="5" xfId="0" applyNumberFormat="1" applyFont="1" applyFill="1" applyBorder="1" applyAlignment="1" applyProtection="1">
      <alignment horizontal="center" vertical="center" wrapText="1" shrinkToFit="1"/>
      <protection locked="0"/>
    </xf>
    <xf numFmtId="0" fontId="15" fillId="5" borderId="5" xfId="3" applyNumberFormat="1" applyFont="1" applyFill="1" applyBorder="1" applyAlignment="1" applyProtection="1">
      <alignment horizontal="left" vertical="center" wrapText="1" shrinkToFit="1"/>
      <protection locked="0"/>
    </xf>
    <xf numFmtId="14" fontId="17" fillId="5" borderId="5" xfId="0" applyNumberFormat="1" applyFont="1" applyFill="1" applyBorder="1" applyAlignment="1">
      <alignment horizontal="center" vertical="center"/>
    </xf>
    <xf numFmtId="14" fontId="15" fillId="5" borderId="5" xfId="3" applyNumberFormat="1" applyFont="1" applyFill="1" applyBorder="1" applyAlignment="1" applyProtection="1">
      <alignment horizontal="center" vertical="center" wrapText="1" shrinkToFit="1"/>
      <protection locked="0"/>
    </xf>
    <xf numFmtId="0" fontId="8" fillId="5" borderId="5" xfId="3" applyNumberFormat="1" applyFont="1" applyFill="1" applyBorder="1" applyAlignment="1" applyProtection="1">
      <alignment horizontal="center" vertical="center" wrapText="1" shrinkToFit="1"/>
      <protection locked="0"/>
    </xf>
    <xf numFmtId="0" fontId="8" fillId="5" borderId="5" xfId="2" applyFont="1" applyFill="1" applyBorder="1" applyAlignment="1">
      <alignment horizontal="center" vertical="center" wrapText="1"/>
    </xf>
    <xf numFmtId="14" fontId="8" fillId="5" borderId="5" xfId="3" applyNumberFormat="1" applyFont="1" applyFill="1" applyBorder="1" applyAlignment="1" applyProtection="1">
      <alignment horizontal="center" vertical="center" wrapText="1" shrinkToFit="1"/>
      <protection locked="0"/>
    </xf>
    <xf numFmtId="14" fontId="17" fillId="5" borderId="5" xfId="0" applyNumberFormat="1" applyFont="1" applyFill="1" applyBorder="1" applyAlignment="1">
      <alignment horizontal="center" vertical="center" wrapText="1"/>
    </xf>
    <xf numFmtId="0" fontId="15" fillId="5" borderId="1" xfId="3" applyNumberFormat="1" applyFont="1" applyFill="1" applyBorder="1" applyAlignment="1" applyProtection="1">
      <alignment horizontal="center" vertical="center" wrapText="1" shrinkToFit="1"/>
      <protection locked="0"/>
    </xf>
    <xf numFmtId="0" fontId="15" fillId="5" borderId="1" xfId="3" applyNumberFormat="1" applyFont="1" applyFill="1" applyBorder="1" applyAlignment="1" applyProtection="1">
      <alignment horizontal="left" vertical="center" wrapText="1" shrinkToFit="1"/>
      <protection locked="0"/>
    </xf>
    <xf numFmtId="0" fontId="15" fillId="5" borderId="1" xfId="0" applyNumberFormat="1" applyFont="1" applyFill="1" applyBorder="1" applyAlignment="1" applyProtection="1">
      <alignment horizontal="left" vertical="center" wrapText="1" shrinkToFit="1"/>
      <protection locked="0"/>
    </xf>
    <xf numFmtId="0" fontId="8" fillId="5" borderId="5" xfId="0" applyNumberFormat="1" applyFont="1" applyFill="1" applyBorder="1" applyAlignment="1" applyProtection="1">
      <alignment horizontal="center" vertical="center" wrapText="1" shrinkToFit="1"/>
      <protection locked="0"/>
    </xf>
    <xf numFmtId="14" fontId="8" fillId="5" borderId="5" xfId="0" applyNumberFormat="1" applyFont="1" applyFill="1" applyBorder="1" applyAlignment="1" applyProtection="1">
      <alignment horizontal="center" vertical="center" wrapText="1" shrinkToFit="1"/>
      <protection locked="0"/>
    </xf>
    <xf numFmtId="0" fontId="17" fillId="5" borderId="5" xfId="0" applyFont="1" applyFill="1" applyBorder="1" applyAlignment="1">
      <alignment horizontal="left" vertical="center" wrapText="1"/>
    </xf>
    <xf numFmtId="0" fontId="17" fillId="5" borderId="5" xfId="0" applyFont="1" applyFill="1" applyBorder="1" applyAlignment="1">
      <alignment horizontal="center" vertical="center"/>
    </xf>
    <xf numFmtId="0" fontId="17" fillId="5" borderId="5" xfId="0" applyFont="1" applyFill="1" applyBorder="1" applyAlignment="1">
      <alignment horizontal="center" vertical="center" wrapText="1"/>
    </xf>
    <xf numFmtId="0" fontId="3" fillId="5" borderId="5" xfId="2" applyFont="1" applyFill="1" applyBorder="1" applyAlignment="1">
      <alignment horizontal="center" vertical="center"/>
    </xf>
    <xf numFmtId="14" fontId="18" fillId="5" borderId="5" xfId="2" applyNumberFormat="1" applyFont="1" applyFill="1" applyBorder="1" applyAlignment="1">
      <alignment horizontal="center" vertical="center"/>
    </xf>
    <xf numFmtId="164" fontId="19" fillId="0" borderId="5" xfId="0" applyNumberFormat="1" applyFont="1" applyFill="1" applyBorder="1" applyAlignment="1" applyProtection="1">
      <alignment horizontal="center" vertical="center" wrapText="1" shrinkToFit="1"/>
      <protection locked="0"/>
    </xf>
    <xf numFmtId="4" fontId="4" fillId="0" borderId="5" xfId="0" applyNumberFormat="1" applyFont="1" applyFill="1" applyBorder="1" applyAlignment="1" applyProtection="1">
      <alignment horizontal="center" vertical="center" wrapText="1" shrinkToFit="1"/>
      <protection locked="0"/>
    </xf>
    <xf numFmtId="0" fontId="19" fillId="0" borderId="5" xfId="0" applyNumberFormat="1" applyFont="1" applyFill="1" applyBorder="1" applyAlignment="1" applyProtection="1">
      <alignment horizontal="center" vertical="center" wrapText="1" shrinkToFit="1"/>
      <protection locked="0"/>
    </xf>
    <xf numFmtId="0" fontId="19" fillId="0" borderId="5" xfId="3" applyNumberFormat="1" applyFont="1" applyFill="1" applyBorder="1" applyAlignment="1" applyProtection="1">
      <alignment horizontal="center" vertical="center" wrapText="1" shrinkToFit="1"/>
      <protection locked="0"/>
    </xf>
    <xf numFmtId="14" fontId="19" fillId="0" borderId="5" xfId="3" applyNumberFormat="1" applyFont="1" applyFill="1" applyBorder="1" applyAlignment="1" applyProtection="1">
      <alignment horizontal="center" vertical="center" wrapText="1" shrinkToFit="1"/>
      <protection locked="0"/>
    </xf>
    <xf numFmtId="49" fontId="19" fillId="0" borderId="5" xfId="3" applyNumberFormat="1" applyFont="1" applyFill="1" applyBorder="1" applyAlignment="1" applyProtection="1">
      <alignment horizontal="center" vertical="center" wrapText="1" shrinkToFit="1"/>
      <protection locked="0"/>
    </xf>
    <xf numFmtId="49" fontId="19" fillId="0" borderId="5" xfId="0" applyNumberFormat="1" applyFont="1" applyFill="1" applyBorder="1" applyAlignment="1" applyProtection="1">
      <alignment horizontal="center" vertical="center" wrapText="1" shrinkToFit="1"/>
      <protection locked="0"/>
    </xf>
    <xf numFmtId="0" fontId="20" fillId="5" borderId="1" xfId="0" applyNumberFormat="1" applyFont="1" applyFill="1" applyBorder="1" applyAlignment="1" applyProtection="1">
      <alignment horizontal="left" vertical="center" wrapText="1" shrinkToFit="1"/>
      <protection locked="0"/>
    </xf>
    <xf numFmtId="0" fontId="20" fillId="5" borderId="5" xfId="3" applyNumberFormat="1" applyFont="1" applyFill="1" applyBorder="1" applyAlignment="1" applyProtection="1">
      <alignment horizontal="center" vertical="center" wrapText="1" shrinkToFit="1"/>
      <protection locked="0"/>
    </xf>
    <xf numFmtId="14" fontId="19" fillId="0" borderId="5" xfId="0" applyNumberFormat="1" applyFont="1" applyFill="1" applyBorder="1" applyAlignment="1" applyProtection="1">
      <alignment horizontal="center" vertical="center" wrapText="1" shrinkToFit="1"/>
      <protection locked="0"/>
    </xf>
    <xf numFmtId="0" fontId="19" fillId="0" borderId="5" xfId="0" applyNumberFormat="1" applyFont="1" applyFill="1" applyBorder="1" applyAlignment="1" applyProtection="1">
      <alignment horizontal="left" vertical="center" wrapText="1" shrinkToFit="1"/>
      <protection locked="0"/>
    </xf>
    <xf numFmtId="0" fontId="19" fillId="0" borderId="12" xfId="0" applyNumberFormat="1" applyFont="1" applyFill="1" applyBorder="1" applyAlignment="1" applyProtection="1">
      <alignment horizontal="center" vertical="center" wrapText="1" shrinkToFit="1"/>
      <protection locked="0"/>
    </xf>
    <xf numFmtId="49" fontId="19" fillId="0" borderId="12" xfId="0" applyNumberFormat="1" applyFont="1" applyFill="1" applyBorder="1" applyAlignment="1" applyProtection="1">
      <alignment horizontal="center" vertical="center" wrapText="1" shrinkToFit="1"/>
      <protection locked="0"/>
    </xf>
    <xf numFmtId="164" fontId="19" fillId="0" borderId="12" xfId="0" applyNumberFormat="1" applyFont="1" applyFill="1" applyBorder="1" applyAlignment="1" applyProtection="1">
      <alignment horizontal="center" vertical="center" wrapText="1" shrinkToFit="1"/>
      <protection locked="0"/>
    </xf>
    <xf numFmtId="164" fontId="21" fillId="0" borderId="5" xfId="0" applyNumberFormat="1" applyFont="1" applyFill="1" applyBorder="1" applyAlignment="1" applyProtection="1">
      <alignment horizontal="center" vertical="center" wrapText="1" shrinkToFit="1"/>
      <protection locked="0"/>
    </xf>
    <xf numFmtId="0" fontId="19" fillId="0" borderId="5" xfId="0" applyFont="1" applyFill="1" applyBorder="1" applyAlignment="1">
      <alignment horizontal="left" vertical="center" wrapText="1"/>
    </xf>
    <xf numFmtId="0" fontId="20" fillId="5" borderId="5" xfId="3" applyNumberFormat="1" applyFont="1" applyFill="1" applyBorder="1" applyAlignment="1" applyProtection="1">
      <alignment horizontal="left" vertical="center" wrapText="1" shrinkToFit="1"/>
      <protection locked="0"/>
    </xf>
    <xf numFmtId="14" fontId="22" fillId="5" borderId="5" xfId="0" applyNumberFormat="1" applyFont="1" applyFill="1" applyBorder="1" applyAlignment="1">
      <alignment horizontal="center" vertical="center"/>
    </xf>
    <xf numFmtId="0" fontId="19" fillId="0" borderId="16" xfId="0" applyNumberFormat="1" applyFont="1" applyFill="1" applyBorder="1" applyAlignment="1" applyProtection="1">
      <alignment horizontal="center" vertical="center" wrapText="1" shrinkToFit="1"/>
      <protection locked="0"/>
    </xf>
    <xf numFmtId="0" fontId="19" fillId="0" borderId="5" xfId="0" applyFont="1" applyFill="1" applyBorder="1" applyAlignment="1">
      <alignment horizontal="justify" vertical="center" wrapText="1"/>
    </xf>
    <xf numFmtId="0" fontId="4" fillId="3" borderId="5" xfId="2" applyFont="1" applyFill="1" applyBorder="1" applyAlignment="1">
      <alignment horizontal="left" vertical="center" wrapText="1"/>
    </xf>
    <xf numFmtId="0" fontId="4" fillId="0" borderId="23" xfId="0" applyNumberFormat="1" applyFont="1" applyFill="1" applyBorder="1" applyAlignment="1" applyProtection="1">
      <alignment horizontal="center" vertical="center" wrapText="1" shrinkToFit="1"/>
      <protection locked="0"/>
    </xf>
    <xf numFmtId="0" fontId="4" fillId="4" borderId="5" xfId="2" applyFont="1" applyFill="1" applyBorder="1" applyAlignment="1">
      <alignment horizontal="center" vertical="center" wrapText="1"/>
    </xf>
    <xf numFmtId="164" fontId="2" fillId="4" borderId="14" xfId="0" applyNumberFormat="1" applyFont="1" applyFill="1" applyBorder="1" applyAlignment="1" applyProtection="1">
      <alignment horizontal="center" vertical="center" wrapText="1" shrinkToFit="1"/>
      <protection locked="0"/>
    </xf>
    <xf numFmtId="164" fontId="2" fillId="0" borderId="1" xfId="0" applyNumberFormat="1" applyFont="1" applyFill="1" applyBorder="1" applyAlignment="1" applyProtection="1">
      <alignment horizontal="center" vertical="center" wrapText="1" shrinkToFit="1"/>
      <protection locked="0"/>
    </xf>
    <xf numFmtId="0" fontId="2" fillId="0" borderId="16" xfId="0" applyFont="1" applyFill="1" applyBorder="1" applyAlignment="1">
      <alignment horizontal="center" vertical="center" wrapText="1" shrinkToFit="1"/>
    </xf>
    <xf numFmtId="0" fontId="2" fillId="4" borderId="25" xfId="0" applyFont="1" applyFill="1" applyBorder="1" applyAlignment="1">
      <alignment horizontal="center" vertical="center" wrapText="1" shrinkToFit="1"/>
    </xf>
    <xf numFmtId="0" fontId="23" fillId="5" borderId="5" xfId="3" applyNumberFormat="1" applyFont="1" applyFill="1" applyBorder="1" applyAlignment="1" applyProtection="1">
      <alignment horizontal="left" vertical="center" wrapText="1" shrinkToFit="1"/>
      <protection locked="0"/>
    </xf>
    <xf numFmtId="0" fontId="23" fillId="5" borderId="5" xfId="0" applyNumberFormat="1" applyFont="1" applyFill="1" applyBorder="1" applyAlignment="1" applyProtection="1">
      <alignment horizontal="center" vertical="center" wrapText="1" shrinkToFit="1"/>
      <protection locked="0"/>
    </xf>
    <xf numFmtId="0" fontId="24" fillId="5" borderId="5" xfId="0" applyFont="1" applyFill="1" applyBorder="1" applyAlignment="1">
      <alignment horizontal="center" vertical="center" wrapText="1"/>
    </xf>
    <xf numFmtId="0" fontId="24" fillId="5" borderId="5" xfId="0" applyFont="1" applyFill="1" applyBorder="1" applyAlignment="1">
      <alignment horizontal="center" vertical="center"/>
    </xf>
    <xf numFmtId="0" fontId="14" fillId="2" borderId="37" xfId="0" applyNumberFormat="1" applyFont="1" applyFill="1" applyBorder="1" applyAlignment="1" applyProtection="1">
      <alignment horizontal="center" vertical="center" wrapText="1"/>
    </xf>
    <xf numFmtId="0" fontId="25" fillId="5" borderId="5" xfId="0" applyFont="1" applyFill="1" applyBorder="1" applyAlignment="1">
      <alignment horizontal="center" vertical="center" wrapText="1"/>
    </xf>
    <xf numFmtId="164" fontId="2" fillId="4" borderId="14" xfId="0" applyNumberFormat="1" applyFont="1" applyFill="1" applyBorder="1" applyAlignment="1" applyProtection="1">
      <alignment horizontal="center" vertical="center" wrapText="1" shrinkToFit="1"/>
      <protection locked="0"/>
    </xf>
    <xf numFmtId="0" fontId="8" fillId="4" borderId="25" xfId="0" applyFont="1" applyFill="1" applyBorder="1" applyAlignment="1">
      <alignment horizontal="center" vertical="center" wrapText="1" shrinkToFit="1"/>
    </xf>
    <xf numFmtId="0" fontId="4" fillId="4" borderId="14" xfId="0" applyNumberFormat="1" applyFont="1" applyFill="1" applyBorder="1" applyAlignment="1" applyProtection="1">
      <alignment horizontal="center" vertical="center" wrapText="1" shrinkToFit="1"/>
      <protection locked="0"/>
    </xf>
    <xf numFmtId="0" fontId="4" fillId="4" borderId="25" xfId="0" applyFont="1" applyFill="1" applyBorder="1" applyAlignment="1">
      <alignment horizontal="center" vertical="center" wrapText="1" shrinkToFit="1"/>
    </xf>
    <xf numFmtId="49" fontId="4" fillId="4" borderId="14" xfId="0" applyNumberFormat="1" applyFont="1" applyFill="1" applyBorder="1" applyAlignment="1" applyProtection="1">
      <alignment horizontal="center" vertical="center" wrapText="1" shrinkToFit="1"/>
      <protection locked="0"/>
    </xf>
    <xf numFmtId="49" fontId="4" fillId="4" borderId="25" xfId="0" applyNumberFormat="1" applyFont="1" applyFill="1" applyBorder="1" applyAlignment="1">
      <alignment horizontal="center" vertical="center" wrapText="1" shrinkToFit="1"/>
    </xf>
    <xf numFmtId="0" fontId="13" fillId="4" borderId="27" xfId="0" applyFont="1" applyFill="1" applyBorder="1" applyAlignment="1">
      <alignment horizontal="center" vertical="center" wrapText="1"/>
    </xf>
    <xf numFmtId="0" fontId="13" fillId="4" borderId="28" xfId="0" applyFont="1" applyFill="1" applyBorder="1" applyAlignment="1">
      <alignment horizontal="center" vertical="center" wrapText="1"/>
    </xf>
    <xf numFmtId="0" fontId="5" fillId="0" borderId="0" xfId="0" applyNumberFormat="1" applyFont="1" applyFill="1" applyBorder="1" applyAlignment="1" applyProtection="1">
      <alignment horizontal="center" vertical="center" wrapText="1"/>
    </xf>
    <xf numFmtId="0" fontId="6" fillId="0" borderId="0" xfId="0" applyFont="1" applyAlignment="1">
      <alignment vertical="center" wrapText="1"/>
    </xf>
    <xf numFmtId="0" fontId="6" fillId="0" borderId="0" xfId="0" applyFont="1" applyBorder="1" applyAlignment="1">
      <alignment vertical="center" wrapText="1"/>
    </xf>
    <xf numFmtId="0" fontId="14" fillId="2" borderId="6" xfId="0" applyNumberFormat="1" applyFont="1" applyFill="1" applyBorder="1" applyAlignment="1" applyProtection="1">
      <alignment horizontal="center" vertical="center" wrapText="1"/>
    </xf>
    <xf numFmtId="0" fontId="14" fillId="2" borderId="9" xfId="0" applyNumberFormat="1" applyFont="1" applyFill="1" applyBorder="1" applyAlignment="1" applyProtection="1">
      <alignment horizontal="center" vertical="center" wrapText="1"/>
    </xf>
    <xf numFmtId="0" fontId="14" fillId="2" borderId="8" xfId="0" applyNumberFormat="1" applyFont="1" applyFill="1" applyBorder="1" applyAlignment="1" applyProtection="1">
      <alignment horizontal="center" vertical="center" wrapText="1"/>
    </xf>
    <xf numFmtId="0" fontId="14" fillId="2" borderId="10" xfId="0" applyNumberFormat="1" applyFont="1" applyFill="1" applyBorder="1" applyAlignment="1" applyProtection="1">
      <alignment horizontal="center" vertical="center" wrapText="1"/>
    </xf>
    <xf numFmtId="0" fontId="14" fillId="2" borderId="11" xfId="0" applyNumberFormat="1" applyFont="1" applyFill="1" applyBorder="1" applyAlignment="1" applyProtection="1">
      <alignment horizontal="center" vertical="center" wrapText="1"/>
    </xf>
    <xf numFmtId="0" fontId="14" fillId="2" borderId="13" xfId="0" applyNumberFormat="1" applyFont="1" applyFill="1" applyBorder="1" applyAlignment="1" applyProtection="1">
      <alignment horizontal="center" vertical="center" wrapText="1"/>
    </xf>
    <xf numFmtId="0" fontId="14" fillId="2" borderId="45" xfId="0" applyNumberFormat="1" applyFont="1" applyFill="1" applyBorder="1" applyAlignment="1" applyProtection="1">
      <alignment horizontal="center" vertical="center" wrapText="1"/>
    </xf>
    <xf numFmtId="0" fontId="14" fillId="2" borderId="23" xfId="0" applyNumberFormat="1" applyFont="1" applyFill="1" applyBorder="1" applyAlignment="1" applyProtection="1">
      <alignment horizontal="center" vertical="center" wrapText="1"/>
    </xf>
    <xf numFmtId="0" fontId="14" fillId="2" borderId="24" xfId="0" applyNumberFormat="1" applyFont="1" applyFill="1" applyBorder="1" applyAlignment="1" applyProtection="1">
      <alignment horizontal="center" vertical="center" wrapText="1"/>
    </xf>
    <xf numFmtId="49" fontId="14" fillId="2" borderId="6" xfId="0" applyNumberFormat="1" applyFont="1" applyFill="1" applyBorder="1" applyAlignment="1" applyProtection="1">
      <alignment horizontal="center" vertical="center" wrapText="1"/>
    </xf>
    <xf numFmtId="49" fontId="14" fillId="2" borderId="9" xfId="0" applyNumberFormat="1" applyFont="1" applyFill="1" applyBorder="1" applyAlignment="1">
      <alignment horizontal="center" vertical="center" wrapText="1"/>
    </xf>
    <xf numFmtId="49" fontId="14" fillId="2" borderId="11" xfId="0" applyNumberFormat="1" applyFont="1" applyFill="1" applyBorder="1" applyAlignment="1">
      <alignment horizontal="center" vertical="center" wrapText="1"/>
    </xf>
    <xf numFmtId="49" fontId="14" fillId="2" borderId="13" xfId="0" applyNumberFormat="1" applyFont="1" applyFill="1" applyBorder="1" applyAlignment="1">
      <alignment horizontal="center" vertical="center" wrapText="1"/>
    </xf>
    <xf numFmtId="0" fontId="14" fillId="2" borderId="34" xfId="0" applyNumberFormat="1" applyFont="1" applyFill="1" applyBorder="1" applyAlignment="1" applyProtection="1">
      <alignment horizontal="center"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14" fillId="2" borderId="29" xfId="0" applyNumberFormat="1" applyFont="1" applyFill="1" applyBorder="1" applyAlignment="1" applyProtection="1">
      <alignment horizontal="center" vertical="center" wrapText="1"/>
    </xf>
    <xf numFmtId="0" fontId="14" fillId="2" borderId="35" xfId="0" applyNumberFormat="1" applyFont="1" applyFill="1" applyBorder="1" applyAlignment="1" applyProtection="1">
      <alignment horizontal="center" vertical="center" wrapText="1"/>
    </xf>
    <xf numFmtId="0" fontId="14" fillId="2" borderId="22" xfId="0" applyNumberFormat="1" applyFont="1" applyFill="1" applyBorder="1" applyAlignment="1" applyProtection="1">
      <alignment horizontal="center" vertical="center" wrapText="1"/>
    </xf>
    <xf numFmtId="0" fontId="14" fillId="2" borderId="33" xfId="0" applyNumberFormat="1" applyFont="1" applyFill="1" applyBorder="1" applyAlignment="1" applyProtection="1">
      <alignment horizontal="center" vertical="center" wrapText="1"/>
    </xf>
    <xf numFmtId="0" fontId="14" fillId="2" borderId="31" xfId="0" applyNumberFormat="1" applyFont="1" applyFill="1" applyBorder="1" applyAlignment="1" applyProtection="1">
      <alignment horizontal="center" vertical="center" wrapText="1"/>
    </xf>
    <xf numFmtId="0" fontId="14" fillId="2" borderId="32" xfId="0" applyNumberFormat="1" applyFont="1" applyFill="1" applyBorder="1" applyAlignment="1" applyProtection="1">
      <alignment horizontal="center" vertical="center" wrapText="1"/>
    </xf>
    <xf numFmtId="0" fontId="14" fillId="2" borderId="39" xfId="0" applyNumberFormat="1" applyFont="1" applyFill="1" applyBorder="1" applyAlignment="1" applyProtection="1">
      <alignment horizontal="center" vertical="distributed" wrapText="1"/>
    </xf>
    <xf numFmtId="0" fontId="0" fillId="0" borderId="40" xfId="0" applyBorder="1" applyAlignment="1">
      <alignment horizontal="center" vertical="distributed" wrapText="1"/>
    </xf>
    <xf numFmtId="0" fontId="0" fillId="0" borderId="43" xfId="0" applyBorder="1" applyAlignment="1">
      <alignment horizontal="center" vertical="distributed" wrapText="1"/>
    </xf>
    <xf numFmtId="0" fontId="14" fillId="2" borderId="41" xfId="0" applyNumberFormat="1" applyFont="1" applyFill="1" applyBorder="1" applyAlignment="1" applyProtection="1">
      <alignment horizontal="center" vertical="distributed" wrapText="1"/>
    </xf>
    <xf numFmtId="0" fontId="0" fillId="0" borderId="42" xfId="0" applyBorder="1" applyAlignment="1">
      <alignment horizontal="center" vertical="distributed" wrapText="1"/>
    </xf>
    <xf numFmtId="0" fontId="0" fillId="0" borderId="44" xfId="0" applyBorder="1" applyAlignment="1">
      <alignment horizontal="center" vertical="distributed" wrapText="1"/>
    </xf>
    <xf numFmtId="164" fontId="2" fillId="0" borderId="1" xfId="0" applyNumberFormat="1" applyFont="1" applyFill="1" applyBorder="1" applyAlignment="1" applyProtection="1">
      <alignment horizontal="center" vertical="center" wrapText="1" shrinkToFit="1"/>
      <protection locked="0"/>
    </xf>
    <xf numFmtId="0" fontId="2" fillId="0" borderId="16" xfId="0" applyFont="1" applyFill="1" applyBorder="1" applyAlignment="1">
      <alignment horizontal="center" vertical="center" wrapText="1" shrinkToFit="1"/>
    </xf>
    <xf numFmtId="0" fontId="7" fillId="0" borderId="8" xfId="0" applyFont="1" applyFill="1" applyBorder="1" applyAlignment="1">
      <alignment vertical="center" wrapText="1"/>
    </xf>
    <xf numFmtId="0" fontId="4" fillId="0" borderId="1" xfId="0" applyNumberFormat="1" applyFont="1" applyFill="1" applyBorder="1" applyAlignment="1" applyProtection="1">
      <alignment horizontal="center" vertical="center" wrapText="1" shrinkToFit="1"/>
      <protection locked="0"/>
    </xf>
    <xf numFmtId="0" fontId="4" fillId="0" borderId="16" xfId="0" applyFont="1" applyFill="1" applyBorder="1" applyAlignment="1">
      <alignment horizontal="center" vertical="center" wrapText="1" shrinkToFit="1"/>
    </xf>
    <xf numFmtId="0" fontId="4" fillId="0" borderId="14" xfId="0" applyNumberFormat="1" applyFont="1" applyFill="1" applyBorder="1" applyAlignment="1" applyProtection="1">
      <alignment horizontal="center" vertical="center" wrapText="1" shrinkToFit="1"/>
      <protection locked="0"/>
    </xf>
    <xf numFmtId="0" fontId="4" fillId="0" borderId="25" xfId="0" applyNumberFormat="1" applyFont="1" applyFill="1" applyBorder="1" applyAlignment="1" applyProtection="1">
      <alignment horizontal="center" vertical="center" wrapText="1" shrinkToFit="1"/>
      <protection locked="0"/>
    </xf>
    <xf numFmtId="0" fontId="4" fillId="4" borderId="38" xfId="0" applyFont="1" applyFill="1" applyBorder="1" applyAlignment="1">
      <alignment horizontal="center" vertical="center" wrapText="1" shrinkToFit="1"/>
    </xf>
    <xf numFmtId="0" fontId="4" fillId="4" borderId="38" xfId="0" applyNumberFormat="1" applyFont="1" applyFill="1" applyBorder="1" applyAlignment="1" applyProtection="1">
      <alignment horizontal="center" vertical="center" wrapText="1" shrinkToFit="1"/>
      <protection locked="0"/>
    </xf>
    <xf numFmtId="0" fontId="4" fillId="0" borderId="5" xfId="0" applyNumberFormat="1" applyFont="1" applyFill="1" applyBorder="1" applyAlignment="1" applyProtection="1">
      <alignment horizontal="center" vertical="center" wrapText="1" shrinkToFit="1"/>
      <protection locked="0"/>
    </xf>
    <xf numFmtId="49" fontId="4" fillId="0" borderId="1" xfId="0" applyNumberFormat="1" applyFont="1" applyFill="1" applyBorder="1" applyAlignment="1" applyProtection="1">
      <alignment horizontal="center" vertical="center" wrapText="1" shrinkToFit="1"/>
      <protection locked="0"/>
    </xf>
    <xf numFmtId="49" fontId="4" fillId="0" borderId="16" xfId="0" applyNumberFormat="1" applyFont="1" applyFill="1" applyBorder="1" applyAlignment="1">
      <alignment horizontal="center" vertical="center" wrapText="1" shrinkToFit="1"/>
    </xf>
    <xf numFmtId="0" fontId="2" fillId="4" borderId="25" xfId="0" applyFont="1" applyFill="1" applyBorder="1" applyAlignment="1">
      <alignment horizontal="center" vertical="center" wrapText="1" shrinkToFit="1"/>
    </xf>
    <xf numFmtId="164" fontId="2" fillId="0" borderId="19" xfId="0" applyNumberFormat="1" applyFont="1" applyFill="1" applyBorder="1" applyAlignment="1" applyProtection="1">
      <alignment horizontal="center" vertical="center" wrapText="1" shrinkToFit="1"/>
      <protection locked="0"/>
    </xf>
    <xf numFmtId="0" fontId="2" fillId="0" borderId="17" xfId="0" applyFont="1" applyFill="1" applyBorder="1" applyAlignment="1">
      <alignment horizontal="center" vertical="center" wrapText="1" shrinkToFit="1"/>
    </xf>
    <xf numFmtId="164" fontId="2" fillId="4" borderId="15" xfId="0" applyNumberFormat="1" applyFont="1" applyFill="1" applyBorder="1" applyAlignment="1" applyProtection="1">
      <alignment horizontal="center" vertical="center" wrapText="1" shrinkToFit="1"/>
      <protection locked="0"/>
    </xf>
    <xf numFmtId="0" fontId="2" fillId="4" borderId="26" xfId="0" applyFont="1" applyFill="1" applyBorder="1" applyAlignment="1">
      <alignment horizontal="center" vertical="center" wrapText="1" shrinkToFit="1"/>
    </xf>
  </cellXfs>
  <cellStyles count="6">
    <cellStyle name=" 1" xfId="4"/>
    <cellStyle name="Normal_TMP_2" xfId="2"/>
    <cellStyle name="Обычный" xfId="0" builtinId="0"/>
    <cellStyle name="Обычный 2" xfId="1"/>
    <cellStyle name="Обычный_Реестры РР на 2014 год" xfId="5"/>
    <cellStyle name="Стиль 1"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63"/>
  <sheetViews>
    <sheetView tabSelected="1" topLeftCell="B1" zoomScaleNormal="100" workbookViewId="0">
      <selection activeCell="O10" sqref="O10"/>
    </sheetView>
  </sheetViews>
  <sheetFormatPr defaultRowHeight="9.6" x14ac:dyDescent="0.3"/>
  <cols>
    <col min="1" max="1" width="0" style="1" hidden="1" customWidth="1"/>
    <col min="2" max="2" width="3.88671875" style="1" customWidth="1"/>
    <col min="3" max="3" width="35.33203125" style="1" customWidth="1"/>
    <col min="4" max="4" width="18" style="101" customWidth="1"/>
    <col min="5" max="5" width="8" style="101" customWidth="1"/>
    <col min="6" max="6" width="9.5546875" style="101" customWidth="1"/>
    <col min="7" max="7" width="13.33203125" style="101" customWidth="1"/>
    <col min="8" max="8" width="7.6640625" style="101" customWidth="1"/>
    <col min="9" max="9" width="8" style="101" customWidth="1"/>
    <col min="10" max="11" width="3.5546875" style="102" customWidth="1"/>
    <col min="12" max="12" width="8.88671875" style="103" customWidth="1"/>
    <col min="13" max="14" width="9" style="103" customWidth="1"/>
    <col min="15" max="15" width="9.5546875" style="103" customWidth="1"/>
    <col min="16" max="16" width="9.44140625" style="103" customWidth="1"/>
    <col min="17" max="17" width="7.33203125" style="103" customWidth="1"/>
    <col min="18" max="18" width="4.88671875" style="103" customWidth="1"/>
    <col min="19" max="19" width="4" style="103" customWidth="1"/>
    <col min="20" max="23" width="11.109375" style="1" customWidth="1"/>
    <col min="24" max="24" width="13.33203125" style="1" customWidth="1"/>
    <col min="25" max="25" width="16.5546875" style="1" customWidth="1"/>
    <col min="26" max="257" width="9.109375" style="1"/>
    <col min="258" max="258" width="0" style="1" hidden="1" customWidth="1"/>
    <col min="259" max="259" width="7.44140625" style="1" customWidth="1"/>
    <col min="260" max="260" width="49" style="1" customWidth="1"/>
    <col min="261" max="261" width="5.5546875" style="1" customWidth="1"/>
    <col min="262" max="262" width="39.109375" style="1" customWidth="1"/>
    <col min="263" max="263" width="9.88671875" style="1" customWidth="1"/>
    <col min="264" max="264" width="9.109375" style="1" customWidth="1"/>
    <col min="265" max="265" width="35.33203125" style="1" customWidth="1"/>
    <col min="266" max="266" width="10.109375" style="1" customWidth="1"/>
    <col min="267" max="267" width="9.109375" style="1" customWidth="1"/>
    <col min="268" max="268" width="3.109375" style="1" customWidth="1"/>
    <col min="269" max="269" width="2.6640625" style="1" customWidth="1"/>
    <col min="270" max="271" width="10.33203125" style="1" customWidth="1"/>
    <col min="272" max="272" width="9.88671875" style="1" customWidth="1"/>
    <col min="273" max="275" width="0" style="1" hidden="1" customWidth="1"/>
    <col min="276" max="279" width="11.109375" style="1" customWidth="1"/>
    <col min="280" max="280" width="13.33203125" style="1" customWidth="1"/>
    <col min="281" max="281" width="16.5546875" style="1" customWidth="1"/>
    <col min="282" max="513" width="9.109375" style="1"/>
    <col min="514" max="514" width="0" style="1" hidden="1" customWidth="1"/>
    <col min="515" max="515" width="7.44140625" style="1" customWidth="1"/>
    <col min="516" max="516" width="49" style="1" customWidth="1"/>
    <col min="517" max="517" width="5.5546875" style="1" customWidth="1"/>
    <col min="518" max="518" width="39.109375" style="1" customWidth="1"/>
    <col min="519" max="519" width="9.88671875" style="1" customWidth="1"/>
    <col min="520" max="520" width="9.109375" style="1" customWidth="1"/>
    <col min="521" max="521" width="35.33203125" style="1" customWidth="1"/>
    <col min="522" max="522" width="10.109375" style="1" customWidth="1"/>
    <col min="523" max="523" width="9.109375" style="1" customWidth="1"/>
    <col min="524" max="524" width="3.109375" style="1" customWidth="1"/>
    <col min="525" max="525" width="2.6640625" style="1" customWidth="1"/>
    <col min="526" max="527" width="10.33203125" style="1" customWidth="1"/>
    <col min="528" max="528" width="9.88671875" style="1" customWidth="1"/>
    <col min="529" max="531" width="0" style="1" hidden="1" customWidth="1"/>
    <col min="532" max="535" width="11.109375" style="1" customWidth="1"/>
    <col min="536" max="536" width="13.33203125" style="1" customWidth="1"/>
    <col min="537" max="537" width="16.5546875" style="1" customWidth="1"/>
    <col min="538" max="769" width="9.109375" style="1"/>
    <col min="770" max="770" width="0" style="1" hidden="1" customWidth="1"/>
    <col min="771" max="771" width="7.44140625" style="1" customWidth="1"/>
    <col min="772" max="772" width="49" style="1" customWidth="1"/>
    <col min="773" max="773" width="5.5546875" style="1" customWidth="1"/>
    <col min="774" max="774" width="39.109375" style="1" customWidth="1"/>
    <col min="775" max="775" width="9.88671875" style="1" customWidth="1"/>
    <col min="776" max="776" width="9.109375" style="1" customWidth="1"/>
    <col min="777" max="777" width="35.33203125" style="1" customWidth="1"/>
    <col min="778" max="778" width="10.109375" style="1" customWidth="1"/>
    <col min="779" max="779" width="9.109375" style="1" customWidth="1"/>
    <col min="780" max="780" width="3.109375" style="1" customWidth="1"/>
    <col min="781" max="781" width="2.6640625" style="1" customWidth="1"/>
    <col min="782" max="783" width="10.33203125" style="1" customWidth="1"/>
    <col min="784" max="784" width="9.88671875" style="1" customWidth="1"/>
    <col min="785" max="787" width="0" style="1" hidden="1" customWidth="1"/>
    <col min="788" max="791" width="11.109375" style="1" customWidth="1"/>
    <col min="792" max="792" width="13.33203125" style="1" customWidth="1"/>
    <col min="793" max="793" width="16.5546875" style="1" customWidth="1"/>
    <col min="794" max="1025" width="9.109375" style="1"/>
    <col min="1026" max="1026" width="0" style="1" hidden="1" customWidth="1"/>
    <col min="1027" max="1027" width="7.44140625" style="1" customWidth="1"/>
    <col min="1028" max="1028" width="49" style="1" customWidth="1"/>
    <col min="1029" max="1029" width="5.5546875" style="1" customWidth="1"/>
    <col min="1030" max="1030" width="39.109375" style="1" customWidth="1"/>
    <col min="1031" max="1031" width="9.88671875" style="1" customWidth="1"/>
    <col min="1032" max="1032" width="9.109375" style="1" customWidth="1"/>
    <col min="1033" max="1033" width="35.33203125" style="1" customWidth="1"/>
    <col min="1034" max="1034" width="10.109375" style="1" customWidth="1"/>
    <col min="1035" max="1035" width="9.109375" style="1" customWidth="1"/>
    <col min="1036" max="1036" width="3.109375" style="1" customWidth="1"/>
    <col min="1037" max="1037" width="2.6640625" style="1" customWidth="1"/>
    <col min="1038" max="1039" width="10.33203125" style="1" customWidth="1"/>
    <col min="1040" max="1040" width="9.88671875" style="1" customWidth="1"/>
    <col min="1041" max="1043" width="0" style="1" hidden="1" customWidth="1"/>
    <col min="1044" max="1047" width="11.109375" style="1" customWidth="1"/>
    <col min="1048" max="1048" width="13.33203125" style="1" customWidth="1"/>
    <col min="1049" max="1049" width="16.5546875" style="1" customWidth="1"/>
    <col min="1050" max="1281" width="9.109375" style="1"/>
    <col min="1282" max="1282" width="0" style="1" hidden="1" customWidth="1"/>
    <col min="1283" max="1283" width="7.44140625" style="1" customWidth="1"/>
    <col min="1284" max="1284" width="49" style="1" customWidth="1"/>
    <col min="1285" max="1285" width="5.5546875" style="1" customWidth="1"/>
    <col min="1286" max="1286" width="39.109375" style="1" customWidth="1"/>
    <col min="1287" max="1287" width="9.88671875" style="1" customWidth="1"/>
    <col min="1288" max="1288" width="9.109375" style="1" customWidth="1"/>
    <col min="1289" max="1289" width="35.33203125" style="1" customWidth="1"/>
    <col min="1290" max="1290" width="10.109375" style="1" customWidth="1"/>
    <col min="1291" max="1291" width="9.109375" style="1" customWidth="1"/>
    <col min="1292" max="1292" width="3.109375" style="1" customWidth="1"/>
    <col min="1293" max="1293" width="2.6640625" style="1" customWidth="1"/>
    <col min="1294" max="1295" width="10.33203125" style="1" customWidth="1"/>
    <col min="1296" max="1296" width="9.88671875" style="1" customWidth="1"/>
    <col min="1297" max="1299" width="0" style="1" hidden="1" customWidth="1"/>
    <col min="1300" max="1303" width="11.109375" style="1" customWidth="1"/>
    <col min="1304" max="1304" width="13.33203125" style="1" customWidth="1"/>
    <col min="1305" max="1305" width="16.5546875" style="1" customWidth="1"/>
    <col min="1306" max="1537" width="9.109375" style="1"/>
    <col min="1538" max="1538" width="0" style="1" hidden="1" customWidth="1"/>
    <col min="1539" max="1539" width="7.44140625" style="1" customWidth="1"/>
    <col min="1540" max="1540" width="49" style="1" customWidth="1"/>
    <col min="1541" max="1541" width="5.5546875" style="1" customWidth="1"/>
    <col min="1542" max="1542" width="39.109375" style="1" customWidth="1"/>
    <col min="1543" max="1543" width="9.88671875" style="1" customWidth="1"/>
    <col min="1544" max="1544" width="9.109375" style="1" customWidth="1"/>
    <col min="1545" max="1545" width="35.33203125" style="1" customWidth="1"/>
    <col min="1546" max="1546" width="10.109375" style="1" customWidth="1"/>
    <col min="1547" max="1547" width="9.109375" style="1" customWidth="1"/>
    <col min="1548" max="1548" width="3.109375" style="1" customWidth="1"/>
    <col min="1549" max="1549" width="2.6640625" style="1" customWidth="1"/>
    <col min="1550" max="1551" width="10.33203125" style="1" customWidth="1"/>
    <col min="1552" max="1552" width="9.88671875" style="1" customWidth="1"/>
    <col min="1553" max="1555" width="0" style="1" hidden="1" customWidth="1"/>
    <col min="1556" max="1559" width="11.109375" style="1" customWidth="1"/>
    <col min="1560" max="1560" width="13.33203125" style="1" customWidth="1"/>
    <col min="1561" max="1561" width="16.5546875" style="1" customWidth="1"/>
    <col min="1562" max="1793" width="9.109375" style="1"/>
    <col min="1794" max="1794" width="0" style="1" hidden="1" customWidth="1"/>
    <col min="1795" max="1795" width="7.44140625" style="1" customWidth="1"/>
    <col min="1796" max="1796" width="49" style="1" customWidth="1"/>
    <col min="1797" max="1797" width="5.5546875" style="1" customWidth="1"/>
    <col min="1798" max="1798" width="39.109375" style="1" customWidth="1"/>
    <col min="1799" max="1799" width="9.88671875" style="1" customWidth="1"/>
    <col min="1800" max="1800" width="9.109375" style="1" customWidth="1"/>
    <col min="1801" max="1801" width="35.33203125" style="1" customWidth="1"/>
    <col min="1802" max="1802" width="10.109375" style="1" customWidth="1"/>
    <col min="1803" max="1803" width="9.109375" style="1" customWidth="1"/>
    <col min="1804" max="1804" width="3.109375" style="1" customWidth="1"/>
    <col min="1805" max="1805" width="2.6640625" style="1" customWidth="1"/>
    <col min="1806" max="1807" width="10.33203125" style="1" customWidth="1"/>
    <col min="1808" max="1808" width="9.88671875" style="1" customWidth="1"/>
    <col min="1809" max="1811" width="0" style="1" hidden="1" customWidth="1"/>
    <col min="1812" max="1815" width="11.109375" style="1" customWidth="1"/>
    <col min="1816" max="1816" width="13.33203125" style="1" customWidth="1"/>
    <col min="1817" max="1817" width="16.5546875" style="1" customWidth="1"/>
    <col min="1818" max="2049" width="9.109375" style="1"/>
    <col min="2050" max="2050" width="0" style="1" hidden="1" customWidth="1"/>
    <col min="2051" max="2051" width="7.44140625" style="1" customWidth="1"/>
    <col min="2052" max="2052" width="49" style="1" customWidth="1"/>
    <col min="2053" max="2053" width="5.5546875" style="1" customWidth="1"/>
    <col min="2054" max="2054" width="39.109375" style="1" customWidth="1"/>
    <col min="2055" max="2055" width="9.88671875" style="1" customWidth="1"/>
    <col min="2056" max="2056" width="9.109375" style="1" customWidth="1"/>
    <col min="2057" max="2057" width="35.33203125" style="1" customWidth="1"/>
    <col min="2058" max="2058" width="10.109375" style="1" customWidth="1"/>
    <col min="2059" max="2059" width="9.109375" style="1" customWidth="1"/>
    <col min="2060" max="2060" width="3.109375" style="1" customWidth="1"/>
    <col min="2061" max="2061" width="2.6640625" style="1" customWidth="1"/>
    <col min="2062" max="2063" width="10.33203125" style="1" customWidth="1"/>
    <col min="2064" max="2064" width="9.88671875" style="1" customWidth="1"/>
    <col min="2065" max="2067" width="0" style="1" hidden="1" customWidth="1"/>
    <col min="2068" max="2071" width="11.109375" style="1" customWidth="1"/>
    <col min="2072" max="2072" width="13.33203125" style="1" customWidth="1"/>
    <col min="2073" max="2073" width="16.5546875" style="1" customWidth="1"/>
    <col min="2074" max="2305" width="9.109375" style="1"/>
    <col min="2306" max="2306" width="0" style="1" hidden="1" customWidth="1"/>
    <col min="2307" max="2307" width="7.44140625" style="1" customWidth="1"/>
    <col min="2308" max="2308" width="49" style="1" customWidth="1"/>
    <col min="2309" max="2309" width="5.5546875" style="1" customWidth="1"/>
    <col min="2310" max="2310" width="39.109375" style="1" customWidth="1"/>
    <col min="2311" max="2311" width="9.88671875" style="1" customWidth="1"/>
    <col min="2312" max="2312" width="9.109375" style="1" customWidth="1"/>
    <col min="2313" max="2313" width="35.33203125" style="1" customWidth="1"/>
    <col min="2314" max="2314" width="10.109375" style="1" customWidth="1"/>
    <col min="2315" max="2315" width="9.109375" style="1" customWidth="1"/>
    <col min="2316" max="2316" width="3.109375" style="1" customWidth="1"/>
    <col min="2317" max="2317" width="2.6640625" style="1" customWidth="1"/>
    <col min="2318" max="2319" width="10.33203125" style="1" customWidth="1"/>
    <col min="2320" max="2320" width="9.88671875" style="1" customWidth="1"/>
    <col min="2321" max="2323" width="0" style="1" hidden="1" customWidth="1"/>
    <col min="2324" max="2327" width="11.109375" style="1" customWidth="1"/>
    <col min="2328" max="2328" width="13.33203125" style="1" customWidth="1"/>
    <col min="2329" max="2329" width="16.5546875" style="1" customWidth="1"/>
    <col min="2330" max="2561" width="9.109375" style="1"/>
    <col min="2562" max="2562" width="0" style="1" hidden="1" customWidth="1"/>
    <col min="2563" max="2563" width="7.44140625" style="1" customWidth="1"/>
    <col min="2564" max="2564" width="49" style="1" customWidth="1"/>
    <col min="2565" max="2565" width="5.5546875" style="1" customWidth="1"/>
    <col min="2566" max="2566" width="39.109375" style="1" customWidth="1"/>
    <col min="2567" max="2567" width="9.88671875" style="1" customWidth="1"/>
    <col min="2568" max="2568" width="9.109375" style="1" customWidth="1"/>
    <col min="2569" max="2569" width="35.33203125" style="1" customWidth="1"/>
    <col min="2570" max="2570" width="10.109375" style="1" customWidth="1"/>
    <col min="2571" max="2571" width="9.109375" style="1" customWidth="1"/>
    <col min="2572" max="2572" width="3.109375" style="1" customWidth="1"/>
    <col min="2573" max="2573" width="2.6640625" style="1" customWidth="1"/>
    <col min="2574" max="2575" width="10.33203125" style="1" customWidth="1"/>
    <col min="2576" max="2576" width="9.88671875" style="1" customWidth="1"/>
    <col min="2577" max="2579" width="0" style="1" hidden="1" customWidth="1"/>
    <col min="2580" max="2583" width="11.109375" style="1" customWidth="1"/>
    <col min="2584" max="2584" width="13.33203125" style="1" customWidth="1"/>
    <col min="2585" max="2585" width="16.5546875" style="1" customWidth="1"/>
    <col min="2586" max="2817" width="9.109375" style="1"/>
    <col min="2818" max="2818" width="0" style="1" hidden="1" customWidth="1"/>
    <col min="2819" max="2819" width="7.44140625" style="1" customWidth="1"/>
    <col min="2820" max="2820" width="49" style="1" customWidth="1"/>
    <col min="2821" max="2821" width="5.5546875" style="1" customWidth="1"/>
    <col min="2822" max="2822" width="39.109375" style="1" customWidth="1"/>
    <col min="2823" max="2823" width="9.88671875" style="1" customWidth="1"/>
    <col min="2824" max="2824" width="9.109375" style="1" customWidth="1"/>
    <col min="2825" max="2825" width="35.33203125" style="1" customWidth="1"/>
    <col min="2826" max="2826" width="10.109375" style="1" customWidth="1"/>
    <col min="2827" max="2827" width="9.109375" style="1" customWidth="1"/>
    <col min="2828" max="2828" width="3.109375" style="1" customWidth="1"/>
    <col min="2829" max="2829" width="2.6640625" style="1" customWidth="1"/>
    <col min="2830" max="2831" width="10.33203125" style="1" customWidth="1"/>
    <col min="2832" max="2832" width="9.88671875" style="1" customWidth="1"/>
    <col min="2833" max="2835" width="0" style="1" hidden="1" customWidth="1"/>
    <col min="2836" max="2839" width="11.109375" style="1" customWidth="1"/>
    <col min="2840" max="2840" width="13.33203125" style="1" customWidth="1"/>
    <col min="2841" max="2841" width="16.5546875" style="1" customWidth="1"/>
    <col min="2842" max="3073" width="9.109375" style="1"/>
    <col min="3074" max="3074" width="0" style="1" hidden="1" customWidth="1"/>
    <col min="3075" max="3075" width="7.44140625" style="1" customWidth="1"/>
    <col min="3076" max="3076" width="49" style="1" customWidth="1"/>
    <col min="3077" max="3077" width="5.5546875" style="1" customWidth="1"/>
    <col min="3078" max="3078" width="39.109375" style="1" customWidth="1"/>
    <col min="3079" max="3079" width="9.88671875" style="1" customWidth="1"/>
    <col min="3080" max="3080" width="9.109375" style="1" customWidth="1"/>
    <col min="3081" max="3081" width="35.33203125" style="1" customWidth="1"/>
    <col min="3082" max="3082" width="10.109375" style="1" customWidth="1"/>
    <col min="3083" max="3083" width="9.109375" style="1" customWidth="1"/>
    <col min="3084" max="3084" width="3.109375" style="1" customWidth="1"/>
    <col min="3085" max="3085" width="2.6640625" style="1" customWidth="1"/>
    <col min="3086" max="3087" width="10.33203125" style="1" customWidth="1"/>
    <col min="3088" max="3088" width="9.88671875" style="1" customWidth="1"/>
    <col min="3089" max="3091" width="0" style="1" hidden="1" customWidth="1"/>
    <col min="3092" max="3095" width="11.109375" style="1" customWidth="1"/>
    <col min="3096" max="3096" width="13.33203125" style="1" customWidth="1"/>
    <col min="3097" max="3097" width="16.5546875" style="1" customWidth="1"/>
    <col min="3098" max="3329" width="9.109375" style="1"/>
    <col min="3330" max="3330" width="0" style="1" hidden="1" customWidth="1"/>
    <col min="3331" max="3331" width="7.44140625" style="1" customWidth="1"/>
    <col min="3332" max="3332" width="49" style="1" customWidth="1"/>
    <col min="3333" max="3333" width="5.5546875" style="1" customWidth="1"/>
    <col min="3334" max="3334" width="39.109375" style="1" customWidth="1"/>
    <col min="3335" max="3335" width="9.88671875" style="1" customWidth="1"/>
    <col min="3336" max="3336" width="9.109375" style="1" customWidth="1"/>
    <col min="3337" max="3337" width="35.33203125" style="1" customWidth="1"/>
    <col min="3338" max="3338" width="10.109375" style="1" customWidth="1"/>
    <col min="3339" max="3339" width="9.109375" style="1" customWidth="1"/>
    <col min="3340" max="3340" width="3.109375" style="1" customWidth="1"/>
    <col min="3341" max="3341" width="2.6640625" style="1" customWidth="1"/>
    <col min="3342" max="3343" width="10.33203125" style="1" customWidth="1"/>
    <col min="3344" max="3344" width="9.88671875" style="1" customWidth="1"/>
    <col min="3345" max="3347" width="0" style="1" hidden="1" customWidth="1"/>
    <col min="3348" max="3351" width="11.109375" style="1" customWidth="1"/>
    <col min="3352" max="3352" width="13.33203125" style="1" customWidth="1"/>
    <col min="3353" max="3353" width="16.5546875" style="1" customWidth="1"/>
    <col min="3354" max="3585" width="9.109375" style="1"/>
    <col min="3586" max="3586" width="0" style="1" hidden="1" customWidth="1"/>
    <col min="3587" max="3587" width="7.44140625" style="1" customWidth="1"/>
    <col min="3588" max="3588" width="49" style="1" customWidth="1"/>
    <col min="3589" max="3589" width="5.5546875" style="1" customWidth="1"/>
    <col min="3590" max="3590" width="39.109375" style="1" customWidth="1"/>
    <col min="3591" max="3591" width="9.88671875" style="1" customWidth="1"/>
    <col min="3592" max="3592" width="9.109375" style="1" customWidth="1"/>
    <col min="3593" max="3593" width="35.33203125" style="1" customWidth="1"/>
    <col min="3594" max="3594" width="10.109375" style="1" customWidth="1"/>
    <col min="3595" max="3595" width="9.109375" style="1" customWidth="1"/>
    <col min="3596" max="3596" width="3.109375" style="1" customWidth="1"/>
    <col min="3597" max="3597" width="2.6640625" style="1" customWidth="1"/>
    <col min="3598" max="3599" width="10.33203125" style="1" customWidth="1"/>
    <col min="3600" max="3600" width="9.88671875" style="1" customWidth="1"/>
    <col min="3601" max="3603" width="0" style="1" hidden="1" customWidth="1"/>
    <col min="3604" max="3607" width="11.109375" style="1" customWidth="1"/>
    <col min="3608" max="3608" width="13.33203125" style="1" customWidth="1"/>
    <col min="3609" max="3609" width="16.5546875" style="1" customWidth="1"/>
    <col min="3610" max="3841" width="9.109375" style="1"/>
    <col min="3842" max="3842" width="0" style="1" hidden="1" customWidth="1"/>
    <col min="3843" max="3843" width="7.44140625" style="1" customWidth="1"/>
    <col min="3844" max="3844" width="49" style="1" customWidth="1"/>
    <col min="3845" max="3845" width="5.5546875" style="1" customWidth="1"/>
    <col min="3846" max="3846" width="39.109375" style="1" customWidth="1"/>
    <col min="3847" max="3847" width="9.88671875" style="1" customWidth="1"/>
    <col min="3848" max="3848" width="9.109375" style="1" customWidth="1"/>
    <col min="3849" max="3849" width="35.33203125" style="1" customWidth="1"/>
    <col min="3850" max="3850" width="10.109375" style="1" customWidth="1"/>
    <col min="3851" max="3851" width="9.109375" style="1" customWidth="1"/>
    <col min="3852" max="3852" width="3.109375" style="1" customWidth="1"/>
    <col min="3853" max="3853" width="2.6640625" style="1" customWidth="1"/>
    <col min="3854" max="3855" width="10.33203125" style="1" customWidth="1"/>
    <col min="3856" max="3856" width="9.88671875" style="1" customWidth="1"/>
    <col min="3857" max="3859" width="0" style="1" hidden="1" customWidth="1"/>
    <col min="3860" max="3863" width="11.109375" style="1" customWidth="1"/>
    <col min="3864" max="3864" width="13.33203125" style="1" customWidth="1"/>
    <col min="3865" max="3865" width="16.5546875" style="1" customWidth="1"/>
    <col min="3866" max="4097" width="9.109375" style="1"/>
    <col min="4098" max="4098" width="0" style="1" hidden="1" customWidth="1"/>
    <col min="4099" max="4099" width="7.44140625" style="1" customWidth="1"/>
    <col min="4100" max="4100" width="49" style="1" customWidth="1"/>
    <col min="4101" max="4101" width="5.5546875" style="1" customWidth="1"/>
    <col min="4102" max="4102" width="39.109375" style="1" customWidth="1"/>
    <col min="4103" max="4103" width="9.88671875" style="1" customWidth="1"/>
    <col min="4104" max="4104" width="9.109375" style="1" customWidth="1"/>
    <col min="4105" max="4105" width="35.33203125" style="1" customWidth="1"/>
    <col min="4106" max="4106" width="10.109375" style="1" customWidth="1"/>
    <col min="4107" max="4107" width="9.109375" style="1" customWidth="1"/>
    <col min="4108" max="4108" width="3.109375" style="1" customWidth="1"/>
    <col min="4109" max="4109" width="2.6640625" style="1" customWidth="1"/>
    <col min="4110" max="4111" width="10.33203125" style="1" customWidth="1"/>
    <col min="4112" max="4112" width="9.88671875" style="1" customWidth="1"/>
    <col min="4113" max="4115" width="0" style="1" hidden="1" customWidth="1"/>
    <col min="4116" max="4119" width="11.109375" style="1" customWidth="1"/>
    <col min="4120" max="4120" width="13.33203125" style="1" customWidth="1"/>
    <col min="4121" max="4121" width="16.5546875" style="1" customWidth="1"/>
    <col min="4122" max="4353" width="9.109375" style="1"/>
    <col min="4354" max="4354" width="0" style="1" hidden="1" customWidth="1"/>
    <col min="4355" max="4355" width="7.44140625" style="1" customWidth="1"/>
    <col min="4356" max="4356" width="49" style="1" customWidth="1"/>
    <col min="4357" max="4357" width="5.5546875" style="1" customWidth="1"/>
    <col min="4358" max="4358" width="39.109375" style="1" customWidth="1"/>
    <col min="4359" max="4359" width="9.88671875" style="1" customWidth="1"/>
    <col min="4360" max="4360" width="9.109375" style="1" customWidth="1"/>
    <col min="4361" max="4361" width="35.33203125" style="1" customWidth="1"/>
    <col min="4362" max="4362" width="10.109375" style="1" customWidth="1"/>
    <col min="4363" max="4363" width="9.109375" style="1" customWidth="1"/>
    <col min="4364" max="4364" width="3.109375" style="1" customWidth="1"/>
    <col min="4365" max="4365" width="2.6640625" style="1" customWidth="1"/>
    <col min="4366" max="4367" width="10.33203125" style="1" customWidth="1"/>
    <col min="4368" max="4368" width="9.88671875" style="1" customWidth="1"/>
    <col min="4369" max="4371" width="0" style="1" hidden="1" customWidth="1"/>
    <col min="4372" max="4375" width="11.109375" style="1" customWidth="1"/>
    <col min="4376" max="4376" width="13.33203125" style="1" customWidth="1"/>
    <col min="4377" max="4377" width="16.5546875" style="1" customWidth="1"/>
    <col min="4378" max="4609" width="9.109375" style="1"/>
    <col min="4610" max="4610" width="0" style="1" hidden="1" customWidth="1"/>
    <col min="4611" max="4611" width="7.44140625" style="1" customWidth="1"/>
    <col min="4612" max="4612" width="49" style="1" customWidth="1"/>
    <col min="4613" max="4613" width="5.5546875" style="1" customWidth="1"/>
    <col min="4614" max="4614" width="39.109375" style="1" customWidth="1"/>
    <col min="4615" max="4615" width="9.88671875" style="1" customWidth="1"/>
    <col min="4616" max="4616" width="9.109375" style="1" customWidth="1"/>
    <col min="4617" max="4617" width="35.33203125" style="1" customWidth="1"/>
    <col min="4618" max="4618" width="10.109375" style="1" customWidth="1"/>
    <col min="4619" max="4619" width="9.109375" style="1" customWidth="1"/>
    <col min="4620" max="4620" width="3.109375" style="1" customWidth="1"/>
    <col min="4621" max="4621" width="2.6640625" style="1" customWidth="1"/>
    <col min="4622" max="4623" width="10.33203125" style="1" customWidth="1"/>
    <col min="4624" max="4624" width="9.88671875" style="1" customWidth="1"/>
    <col min="4625" max="4627" width="0" style="1" hidden="1" customWidth="1"/>
    <col min="4628" max="4631" width="11.109375" style="1" customWidth="1"/>
    <col min="4632" max="4632" width="13.33203125" style="1" customWidth="1"/>
    <col min="4633" max="4633" width="16.5546875" style="1" customWidth="1"/>
    <col min="4634" max="4865" width="9.109375" style="1"/>
    <col min="4866" max="4866" width="0" style="1" hidden="1" customWidth="1"/>
    <col min="4867" max="4867" width="7.44140625" style="1" customWidth="1"/>
    <col min="4868" max="4868" width="49" style="1" customWidth="1"/>
    <col min="4869" max="4869" width="5.5546875" style="1" customWidth="1"/>
    <col min="4870" max="4870" width="39.109375" style="1" customWidth="1"/>
    <col min="4871" max="4871" width="9.88671875" style="1" customWidth="1"/>
    <col min="4872" max="4872" width="9.109375" style="1" customWidth="1"/>
    <col min="4873" max="4873" width="35.33203125" style="1" customWidth="1"/>
    <col min="4874" max="4874" width="10.109375" style="1" customWidth="1"/>
    <col min="4875" max="4875" width="9.109375" style="1" customWidth="1"/>
    <col min="4876" max="4876" width="3.109375" style="1" customWidth="1"/>
    <col min="4877" max="4877" width="2.6640625" style="1" customWidth="1"/>
    <col min="4878" max="4879" width="10.33203125" style="1" customWidth="1"/>
    <col min="4880" max="4880" width="9.88671875" style="1" customWidth="1"/>
    <col min="4881" max="4883" width="0" style="1" hidden="1" customWidth="1"/>
    <col min="4884" max="4887" width="11.109375" style="1" customWidth="1"/>
    <col min="4888" max="4888" width="13.33203125" style="1" customWidth="1"/>
    <col min="4889" max="4889" width="16.5546875" style="1" customWidth="1"/>
    <col min="4890" max="5121" width="9.109375" style="1"/>
    <col min="5122" max="5122" width="0" style="1" hidden="1" customWidth="1"/>
    <col min="5123" max="5123" width="7.44140625" style="1" customWidth="1"/>
    <col min="5124" max="5124" width="49" style="1" customWidth="1"/>
    <col min="5125" max="5125" width="5.5546875" style="1" customWidth="1"/>
    <col min="5126" max="5126" width="39.109375" style="1" customWidth="1"/>
    <col min="5127" max="5127" width="9.88671875" style="1" customWidth="1"/>
    <col min="5128" max="5128" width="9.109375" style="1" customWidth="1"/>
    <col min="5129" max="5129" width="35.33203125" style="1" customWidth="1"/>
    <col min="5130" max="5130" width="10.109375" style="1" customWidth="1"/>
    <col min="5131" max="5131" width="9.109375" style="1" customWidth="1"/>
    <col min="5132" max="5132" width="3.109375" style="1" customWidth="1"/>
    <col min="5133" max="5133" width="2.6640625" style="1" customWidth="1"/>
    <col min="5134" max="5135" width="10.33203125" style="1" customWidth="1"/>
    <col min="5136" max="5136" width="9.88671875" style="1" customWidth="1"/>
    <col min="5137" max="5139" width="0" style="1" hidden="1" customWidth="1"/>
    <col min="5140" max="5143" width="11.109375" style="1" customWidth="1"/>
    <col min="5144" max="5144" width="13.33203125" style="1" customWidth="1"/>
    <col min="5145" max="5145" width="16.5546875" style="1" customWidth="1"/>
    <col min="5146" max="5377" width="9.109375" style="1"/>
    <col min="5378" max="5378" width="0" style="1" hidden="1" customWidth="1"/>
    <col min="5379" max="5379" width="7.44140625" style="1" customWidth="1"/>
    <col min="5380" max="5380" width="49" style="1" customWidth="1"/>
    <col min="5381" max="5381" width="5.5546875" style="1" customWidth="1"/>
    <col min="5382" max="5382" width="39.109375" style="1" customWidth="1"/>
    <col min="5383" max="5383" width="9.88671875" style="1" customWidth="1"/>
    <col min="5384" max="5384" width="9.109375" style="1" customWidth="1"/>
    <col min="5385" max="5385" width="35.33203125" style="1" customWidth="1"/>
    <col min="5386" max="5386" width="10.109375" style="1" customWidth="1"/>
    <col min="5387" max="5387" width="9.109375" style="1" customWidth="1"/>
    <col min="5388" max="5388" width="3.109375" style="1" customWidth="1"/>
    <col min="5389" max="5389" width="2.6640625" style="1" customWidth="1"/>
    <col min="5390" max="5391" width="10.33203125" style="1" customWidth="1"/>
    <col min="5392" max="5392" width="9.88671875" style="1" customWidth="1"/>
    <col min="5393" max="5395" width="0" style="1" hidden="1" customWidth="1"/>
    <col min="5396" max="5399" width="11.109375" style="1" customWidth="1"/>
    <col min="5400" max="5400" width="13.33203125" style="1" customWidth="1"/>
    <col min="5401" max="5401" width="16.5546875" style="1" customWidth="1"/>
    <col min="5402" max="5633" width="9.109375" style="1"/>
    <col min="5634" max="5634" width="0" style="1" hidden="1" customWidth="1"/>
    <col min="5635" max="5635" width="7.44140625" style="1" customWidth="1"/>
    <col min="5636" max="5636" width="49" style="1" customWidth="1"/>
    <col min="5637" max="5637" width="5.5546875" style="1" customWidth="1"/>
    <col min="5638" max="5638" width="39.109375" style="1" customWidth="1"/>
    <col min="5639" max="5639" width="9.88671875" style="1" customWidth="1"/>
    <col min="5640" max="5640" width="9.109375" style="1" customWidth="1"/>
    <col min="5641" max="5641" width="35.33203125" style="1" customWidth="1"/>
    <col min="5642" max="5642" width="10.109375" style="1" customWidth="1"/>
    <col min="5643" max="5643" width="9.109375" style="1" customWidth="1"/>
    <col min="5644" max="5644" width="3.109375" style="1" customWidth="1"/>
    <col min="5645" max="5645" width="2.6640625" style="1" customWidth="1"/>
    <col min="5646" max="5647" width="10.33203125" style="1" customWidth="1"/>
    <col min="5648" max="5648" width="9.88671875" style="1" customWidth="1"/>
    <col min="5649" max="5651" width="0" style="1" hidden="1" customWidth="1"/>
    <col min="5652" max="5655" width="11.109375" style="1" customWidth="1"/>
    <col min="5656" max="5656" width="13.33203125" style="1" customWidth="1"/>
    <col min="5657" max="5657" width="16.5546875" style="1" customWidth="1"/>
    <col min="5658" max="5889" width="9.109375" style="1"/>
    <col min="5890" max="5890" width="0" style="1" hidden="1" customWidth="1"/>
    <col min="5891" max="5891" width="7.44140625" style="1" customWidth="1"/>
    <col min="5892" max="5892" width="49" style="1" customWidth="1"/>
    <col min="5893" max="5893" width="5.5546875" style="1" customWidth="1"/>
    <col min="5894" max="5894" width="39.109375" style="1" customWidth="1"/>
    <col min="5895" max="5895" width="9.88671875" style="1" customWidth="1"/>
    <col min="5896" max="5896" width="9.109375" style="1" customWidth="1"/>
    <col min="5897" max="5897" width="35.33203125" style="1" customWidth="1"/>
    <col min="5898" max="5898" width="10.109375" style="1" customWidth="1"/>
    <col min="5899" max="5899" width="9.109375" style="1" customWidth="1"/>
    <col min="5900" max="5900" width="3.109375" style="1" customWidth="1"/>
    <col min="5901" max="5901" width="2.6640625" style="1" customWidth="1"/>
    <col min="5902" max="5903" width="10.33203125" style="1" customWidth="1"/>
    <col min="5904" max="5904" width="9.88671875" style="1" customWidth="1"/>
    <col min="5905" max="5907" width="0" style="1" hidden="1" customWidth="1"/>
    <col min="5908" max="5911" width="11.109375" style="1" customWidth="1"/>
    <col min="5912" max="5912" width="13.33203125" style="1" customWidth="1"/>
    <col min="5913" max="5913" width="16.5546875" style="1" customWidth="1"/>
    <col min="5914" max="6145" width="9.109375" style="1"/>
    <col min="6146" max="6146" width="0" style="1" hidden="1" customWidth="1"/>
    <col min="6147" max="6147" width="7.44140625" style="1" customWidth="1"/>
    <col min="6148" max="6148" width="49" style="1" customWidth="1"/>
    <col min="6149" max="6149" width="5.5546875" style="1" customWidth="1"/>
    <col min="6150" max="6150" width="39.109375" style="1" customWidth="1"/>
    <col min="6151" max="6151" width="9.88671875" style="1" customWidth="1"/>
    <col min="6152" max="6152" width="9.109375" style="1" customWidth="1"/>
    <col min="6153" max="6153" width="35.33203125" style="1" customWidth="1"/>
    <col min="6154" max="6154" width="10.109375" style="1" customWidth="1"/>
    <col min="6155" max="6155" width="9.109375" style="1" customWidth="1"/>
    <col min="6156" max="6156" width="3.109375" style="1" customWidth="1"/>
    <col min="6157" max="6157" width="2.6640625" style="1" customWidth="1"/>
    <col min="6158" max="6159" width="10.33203125" style="1" customWidth="1"/>
    <col min="6160" max="6160" width="9.88671875" style="1" customWidth="1"/>
    <col min="6161" max="6163" width="0" style="1" hidden="1" customWidth="1"/>
    <col min="6164" max="6167" width="11.109375" style="1" customWidth="1"/>
    <col min="6168" max="6168" width="13.33203125" style="1" customWidth="1"/>
    <col min="6169" max="6169" width="16.5546875" style="1" customWidth="1"/>
    <col min="6170" max="6401" width="9.109375" style="1"/>
    <col min="6402" max="6402" width="0" style="1" hidden="1" customWidth="1"/>
    <col min="6403" max="6403" width="7.44140625" style="1" customWidth="1"/>
    <col min="6404" max="6404" width="49" style="1" customWidth="1"/>
    <col min="6405" max="6405" width="5.5546875" style="1" customWidth="1"/>
    <col min="6406" max="6406" width="39.109375" style="1" customWidth="1"/>
    <col min="6407" max="6407" width="9.88671875" style="1" customWidth="1"/>
    <col min="6408" max="6408" width="9.109375" style="1" customWidth="1"/>
    <col min="6409" max="6409" width="35.33203125" style="1" customWidth="1"/>
    <col min="6410" max="6410" width="10.109375" style="1" customWidth="1"/>
    <col min="6411" max="6411" width="9.109375" style="1" customWidth="1"/>
    <col min="6412" max="6412" width="3.109375" style="1" customWidth="1"/>
    <col min="6413" max="6413" width="2.6640625" style="1" customWidth="1"/>
    <col min="6414" max="6415" width="10.33203125" style="1" customWidth="1"/>
    <col min="6416" max="6416" width="9.88671875" style="1" customWidth="1"/>
    <col min="6417" max="6419" width="0" style="1" hidden="1" customWidth="1"/>
    <col min="6420" max="6423" width="11.109375" style="1" customWidth="1"/>
    <col min="6424" max="6424" width="13.33203125" style="1" customWidth="1"/>
    <col min="6425" max="6425" width="16.5546875" style="1" customWidth="1"/>
    <col min="6426" max="6657" width="9.109375" style="1"/>
    <col min="6658" max="6658" width="0" style="1" hidden="1" customWidth="1"/>
    <col min="6659" max="6659" width="7.44140625" style="1" customWidth="1"/>
    <col min="6660" max="6660" width="49" style="1" customWidth="1"/>
    <col min="6661" max="6661" width="5.5546875" style="1" customWidth="1"/>
    <col min="6662" max="6662" width="39.109375" style="1" customWidth="1"/>
    <col min="6663" max="6663" width="9.88671875" style="1" customWidth="1"/>
    <col min="6664" max="6664" width="9.109375" style="1" customWidth="1"/>
    <col min="6665" max="6665" width="35.33203125" style="1" customWidth="1"/>
    <col min="6666" max="6666" width="10.109375" style="1" customWidth="1"/>
    <col min="6667" max="6667" width="9.109375" style="1" customWidth="1"/>
    <col min="6668" max="6668" width="3.109375" style="1" customWidth="1"/>
    <col min="6669" max="6669" width="2.6640625" style="1" customWidth="1"/>
    <col min="6670" max="6671" width="10.33203125" style="1" customWidth="1"/>
    <col min="6672" max="6672" width="9.88671875" style="1" customWidth="1"/>
    <col min="6673" max="6675" width="0" style="1" hidden="1" customWidth="1"/>
    <col min="6676" max="6679" width="11.109375" style="1" customWidth="1"/>
    <col min="6680" max="6680" width="13.33203125" style="1" customWidth="1"/>
    <col min="6681" max="6681" width="16.5546875" style="1" customWidth="1"/>
    <col min="6682" max="6913" width="9.109375" style="1"/>
    <col min="6914" max="6914" width="0" style="1" hidden="1" customWidth="1"/>
    <col min="6915" max="6915" width="7.44140625" style="1" customWidth="1"/>
    <col min="6916" max="6916" width="49" style="1" customWidth="1"/>
    <col min="6917" max="6917" width="5.5546875" style="1" customWidth="1"/>
    <col min="6918" max="6918" width="39.109375" style="1" customWidth="1"/>
    <col min="6919" max="6919" width="9.88671875" style="1" customWidth="1"/>
    <col min="6920" max="6920" width="9.109375" style="1" customWidth="1"/>
    <col min="6921" max="6921" width="35.33203125" style="1" customWidth="1"/>
    <col min="6922" max="6922" width="10.109375" style="1" customWidth="1"/>
    <col min="6923" max="6923" width="9.109375" style="1" customWidth="1"/>
    <col min="6924" max="6924" width="3.109375" style="1" customWidth="1"/>
    <col min="6925" max="6925" width="2.6640625" style="1" customWidth="1"/>
    <col min="6926" max="6927" width="10.33203125" style="1" customWidth="1"/>
    <col min="6928" max="6928" width="9.88671875" style="1" customWidth="1"/>
    <col min="6929" max="6931" width="0" style="1" hidden="1" customWidth="1"/>
    <col min="6932" max="6935" width="11.109375" style="1" customWidth="1"/>
    <col min="6936" max="6936" width="13.33203125" style="1" customWidth="1"/>
    <col min="6937" max="6937" width="16.5546875" style="1" customWidth="1"/>
    <col min="6938" max="7169" width="9.109375" style="1"/>
    <col min="7170" max="7170" width="0" style="1" hidden="1" customWidth="1"/>
    <col min="7171" max="7171" width="7.44140625" style="1" customWidth="1"/>
    <col min="7172" max="7172" width="49" style="1" customWidth="1"/>
    <col min="7173" max="7173" width="5.5546875" style="1" customWidth="1"/>
    <col min="7174" max="7174" width="39.109375" style="1" customWidth="1"/>
    <col min="7175" max="7175" width="9.88671875" style="1" customWidth="1"/>
    <col min="7176" max="7176" width="9.109375" style="1" customWidth="1"/>
    <col min="7177" max="7177" width="35.33203125" style="1" customWidth="1"/>
    <col min="7178" max="7178" width="10.109375" style="1" customWidth="1"/>
    <col min="7179" max="7179" width="9.109375" style="1" customWidth="1"/>
    <col min="7180" max="7180" width="3.109375" style="1" customWidth="1"/>
    <col min="7181" max="7181" width="2.6640625" style="1" customWidth="1"/>
    <col min="7182" max="7183" width="10.33203125" style="1" customWidth="1"/>
    <col min="7184" max="7184" width="9.88671875" style="1" customWidth="1"/>
    <col min="7185" max="7187" width="0" style="1" hidden="1" customWidth="1"/>
    <col min="7188" max="7191" width="11.109375" style="1" customWidth="1"/>
    <col min="7192" max="7192" width="13.33203125" style="1" customWidth="1"/>
    <col min="7193" max="7193" width="16.5546875" style="1" customWidth="1"/>
    <col min="7194" max="7425" width="9.109375" style="1"/>
    <col min="7426" max="7426" width="0" style="1" hidden="1" customWidth="1"/>
    <col min="7427" max="7427" width="7.44140625" style="1" customWidth="1"/>
    <col min="7428" max="7428" width="49" style="1" customWidth="1"/>
    <col min="7429" max="7429" width="5.5546875" style="1" customWidth="1"/>
    <col min="7430" max="7430" width="39.109375" style="1" customWidth="1"/>
    <col min="7431" max="7431" width="9.88671875" style="1" customWidth="1"/>
    <col min="7432" max="7432" width="9.109375" style="1" customWidth="1"/>
    <col min="7433" max="7433" width="35.33203125" style="1" customWidth="1"/>
    <col min="7434" max="7434" width="10.109375" style="1" customWidth="1"/>
    <col min="7435" max="7435" width="9.109375" style="1" customWidth="1"/>
    <col min="7436" max="7436" width="3.109375" style="1" customWidth="1"/>
    <col min="7437" max="7437" width="2.6640625" style="1" customWidth="1"/>
    <col min="7438" max="7439" width="10.33203125" style="1" customWidth="1"/>
    <col min="7440" max="7440" width="9.88671875" style="1" customWidth="1"/>
    <col min="7441" max="7443" width="0" style="1" hidden="1" customWidth="1"/>
    <col min="7444" max="7447" width="11.109375" style="1" customWidth="1"/>
    <col min="7448" max="7448" width="13.33203125" style="1" customWidth="1"/>
    <col min="7449" max="7449" width="16.5546875" style="1" customWidth="1"/>
    <col min="7450" max="7681" width="9.109375" style="1"/>
    <col min="7682" max="7682" width="0" style="1" hidden="1" customWidth="1"/>
    <col min="7683" max="7683" width="7.44140625" style="1" customWidth="1"/>
    <col min="7684" max="7684" width="49" style="1" customWidth="1"/>
    <col min="7685" max="7685" width="5.5546875" style="1" customWidth="1"/>
    <col min="7686" max="7686" width="39.109375" style="1" customWidth="1"/>
    <col min="7687" max="7687" width="9.88671875" style="1" customWidth="1"/>
    <col min="7688" max="7688" width="9.109375" style="1" customWidth="1"/>
    <col min="7689" max="7689" width="35.33203125" style="1" customWidth="1"/>
    <col min="7690" max="7690" width="10.109375" style="1" customWidth="1"/>
    <col min="7691" max="7691" width="9.109375" style="1" customWidth="1"/>
    <col min="7692" max="7692" width="3.109375" style="1" customWidth="1"/>
    <col min="7693" max="7693" width="2.6640625" style="1" customWidth="1"/>
    <col min="7694" max="7695" width="10.33203125" style="1" customWidth="1"/>
    <col min="7696" max="7696" width="9.88671875" style="1" customWidth="1"/>
    <col min="7697" max="7699" width="0" style="1" hidden="1" customWidth="1"/>
    <col min="7700" max="7703" width="11.109375" style="1" customWidth="1"/>
    <col min="7704" max="7704" width="13.33203125" style="1" customWidth="1"/>
    <col min="7705" max="7705" width="16.5546875" style="1" customWidth="1"/>
    <col min="7706" max="7937" width="9.109375" style="1"/>
    <col min="7938" max="7938" width="0" style="1" hidden="1" customWidth="1"/>
    <col min="7939" max="7939" width="7.44140625" style="1" customWidth="1"/>
    <col min="7940" max="7940" width="49" style="1" customWidth="1"/>
    <col min="7941" max="7941" width="5.5546875" style="1" customWidth="1"/>
    <col min="7942" max="7942" width="39.109375" style="1" customWidth="1"/>
    <col min="7943" max="7943" width="9.88671875" style="1" customWidth="1"/>
    <col min="7944" max="7944" width="9.109375" style="1" customWidth="1"/>
    <col min="7945" max="7945" width="35.33203125" style="1" customWidth="1"/>
    <col min="7946" max="7946" width="10.109375" style="1" customWidth="1"/>
    <col min="7947" max="7947" width="9.109375" style="1" customWidth="1"/>
    <col min="7948" max="7948" width="3.109375" style="1" customWidth="1"/>
    <col min="7949" max="7949" width="2.6640625" style="1" customWidth="1"/>
    <col min="7950" max="7951" width="10.33203125" style="1" customWidth="1"/>
    <col min="7952" max="7952" width="9.88671875" style="1" customWidth="1"/>
    <col min="7953" max="7955" width="0" style="1" hidden="1" customWidth="1"/>
    <col min="7956" max="7959" width="11.109375" style="1" customWidth="1"/>
    <col min="7960" max="7960" width="13.33203125" style="1" customWidth="1"/>
    <col min="7961" max="7961" width="16.5546875" style="1" customWidth="1"/>
    <col min="7962" max="8193" width="9.109375" style="1"/>
    <col min="8194" max="8194" width="0" style="1" hidden="1" customWidth="1"/>
    <col min="8195" max="8195" width="7.44140625" style="1" customWidth="1"/>
    <col min="8196" max="8196" width="49" style="1" customWidth="1"/>
    <col min="8197" max="8197" width="5.5546875" style="1" customWidth="1"/>
    <col min="8198" max="8198" width="39.109375" style="1" customWidth="1"/>
    <col min="8199" max="8199" width="9.88671875" style="1" customWidth="1"/>
    <col min="8200" max="8200" width="9.109375" style="1" customWidth="1"/>
    <col min="8201" max="8201" width="35.33203125" style="1" customWidth="1"/>
    <col min="8202" max="8202" width="10.109375" style="1" customWidth="1"/>
    <col min="8203" max="8203" width="9.109375" style="1" customWidth="1"/>
    <col min="8204" max="8204" width="3.109375" style="1" customWidth="1"/>
    <col min="8205" max="8205" width="2.6640625" style="1" customWidth="1"/>
    <col min="8206" max="8207" width="10.33203125" style="1" customWidth="1"/>
    <col min="8208" max="8208" width="9.88671875" style="1" customWidth="1"/>
    <col min="8209" max="8211" width="0" style="1" hidden="1" customWidth="1"/>
    <col min="8212" max="8215" width="11.109375" style="1" customWidth="1"/>
    <col min="8216" max="8216" width="13.33203125" style="1" customWidth="1"/>
    <col min="8217" max="8217" width="16.5546875" style="1" customWidth="1"/>
    <col min="8218" max="8449" width="9.109375" style="1"/>
    <col min="8450" max="8450" width="0" style="1" hidden="1" customWidth="1"/>
    <col min="8451" max="8451" width="7.44140625" style="1" customWidth="1"/>
    <col min="8452" max="8452" width="49" style="1" customWidth="1"/>
    <col min="8453" max="8453" width="5.5546875" style="1" customWidth="1"/>
    <col min="8454" max="8454" width="39.109375" style="1" customWidth="1"/>
    <col min="8455" max="8455" width="9.88671875" style="1" customWidth="1"/>
    <col min="8456" max="8456" width="9.109375" style="1" customWidth="1"/>
    <col min="8457" max="8457" width="35.33203125" style="1" customWidth="1"/>
    <col min="8458" max="8458" width="10.109375" style="1" customWidth="1"/>
    <col min="8459" max="8459" width="9.109375" style="1" customWidth="1"/>
    <col min="8460" max="8460" width="3.109375" style="1" customWidth="1"/>
    <col min="8461" max="8461" width="2.6640625" style="1" customWidth="1"/>
    <col min="8462" max="8463" width="10.33203125" style="1" customWidth="1"/>
    <col min="8464" max="8464" width="9.88671875" style="1" customWidth="1"/>
    <col min="8465" max="8467" width="0" style="1" hidden="1" customWidth="1"/>
    <col min="8468" max="8471" width="11.109375" style="1" customWidth="1"/>
    <col min="8472" max="8472" width="13.33203125" style="1" customWidth="1"/>
    <col min="8473" max="8473" width="16.5546875" style="1" customWidth="1"/>
    <col min="8474" max="8705" width="9.109375" style="1"/>
    <col min="8706" max="8706" width="0" style="1" hidden="1" customWidth="1"/>
    <col min="8707" max="8707" width="7.44140625" style="1" customWidth="1"/>
    <col min="8708" max="8708" width="49" style="1" customWidth="1"/>
    <col min="8709" max="8709" width="5.5546875" style="1" customWidth="1"/>
    <col min="8710" max="8710" width="39.109375" style="1" customWidth="1"/>
    <col min="8711" max="8711" width="9.88671875" style="1" customWidth="1"/>
    <col min="8712" max="8712" width="9.109375" style="1" customWidth="1"/>
    <col min="8713" max="8713" width="35.33203125" style="1" customWidth="1"/>
    <col min="8714" max="8714" width="10.109375" style="1" customWidth="1"/>
    <col min="8715" max="8715" width="9.109375" style="1" customWidth="1"/>
    <col min="8716" max="8716" width="3.109375" style="1" customWidth="1"/>
    <col min="8717" max="8717" width="2.6640625" style="1" customWidth="1"/>
    <col min="8718" max="8719" width="10.33203125" style="1" customWidth="1"/>
    <col min="8720" max="8720" width="9.88671875" style="1" customWidth="1"/>
    <col min="8721" max="8723" width="0" style="1" hidden="1" customWidth="1"/>
    <col min="8724" max="8727" width="11.109375" style="1" customWidth="1"/>
    <col min="8728" max="8728" width="13.33203125" style="1" customWidth="1"/>
    <col min="8729" max="8729" width="16.5546875" style="1" customWidth="1"/>
    <col min="8730" max="8961" width="9.109375" style="1"/>
    <col min="8962" max="8962" width="0" style="1" hidden="1" customWidth="1"/>
    <col min="8963" max="8963" width="7.44140625" style="1" customWidth="1"/>
    <col min="8964" max="8964" width="49" style="1" customWidth="1"/>
    <col min="8965" max="8965" width="5.5546875" style="1" customWidth="1"/>
    <col min="8966" max="8966" width="39.109375" style="1" customWidth="1"/>
    <col min="8967" max="8967" width="9.88671875" style="1" customWidth="1"/>
    <col min="8968" max="8968" width="9.109375" style="1" customWidth="1"/>
    <col min="8969" max="8969" width="35.33203125" style="1" customWidth="1"/>
    <col min="8970" max="8970" width="10.109375" style="1" customWidth="1"/>
    <col min="8971" max="8971" width="9.109375" style="1" customWidth="1"/>
    <col min="8972" max="8972" width="3.109375" style="1" customWidth="1"/>
    <col min="8973" max="8973" width="2.6640625" style="1" customWidth="1"/>
    <col min="8974" max="8975" width="10.33203125" style="1" customWidth="1"/>
    <col min="8976" max="8976" width="9.88671875" style="1" customWidth="1"/>
    <col min="8977" max="8979" width="0" style="1" hidden="1" customWidth="1"/>
    <col min="8980" max="8983" width="11.109375" style="1" customWidth="1"/>
    <col min="8984" max="8984" width="13.33203125" style="1" customWidth="1"/>
    <col min="8985" max="8985" width="16.5546875" style="1" customWidth="1"/>
    <col min="8986" max="9217" width="9.109375" style="1"/>
    <col min="9218" max="9218" width="0" style="1" hidden="1" customWidth="1"/>
    <col min="9219" max="9219" width="7.44140625" style="1" customWidth="1"/>
    <col min="9220" max="9220" width="49" style="1" customWidth="1"/>
    <col min="9221" max="9221" width="5.5546875" style="1" customWidth="1"/>
    <col min="9222" max="9222" width="39.109375" style="1" customWidth="1"/>
    <col min="9223" max="9223" width="9.88671875" style="1" customWidth="1"/>
    <col min="9224" max="9224" width="9.109375" style="1" customWidth="1"/>
    <col min="9225" max="9225" width="35.33203125" style="1" customWidth="1"/>
    <col min="9226" max="9226" width="10.109375" style="1" customWidth="1"/>
    <col min="9227" max="9227" width="9.109375" style="1" customWidth="1"/>
    <col min="9228" max="9228" width="3.109375" style="1" customWidth="1"/>
    <col min="9229" max="9229" width="2.6640625" style="1" customWidth="1"/>
    <col min="9230" max="9231" width="10.33203125" style="1" customWidth="1"/>
    <col min="9232" max="9232" width="9.88671875" style="1" customWidth="1"/>
    <col min="9233" max="9235" width="0" style="1" hidden="1" customWidth="1"/>
    <col min="9236" max="9239" width="11.109375" style="1" customWidth="1"/>
    <col min="9240" max="9240" width="13.33203125" style="1" customWidth="1"/>
    <col min="9241" max="9241" width="16.5546875" style="1" customWidth="1"/>
    <col min="9242" max="9473" width="9.109375" style="1"/>
    <col min="9474" max="9474" width="0" style="1" hidden="1" customWidth="1"/>
    <col min="9475" max="9475" width="7.44140625" style="1" customWidth="1"/>
    <col min="9476" max="9476" width="49" style="1" customWidth="1"/>
    <col min="9477" max="9477" width="5.5546875" style="1" customWidth="1"/>
    <col min="9478" max="9478" width="39.109375" style="1" customWidth="1"/>
    <col min="9479" max="9479" width="9.88671875" style="1" customWidth="1"/>
    <col min="9480" max="9480" width="9.109375" style="1" customWidth="1"/>
    <col min="9481" max="9481" width="35.33203125" style="1" customWidth="1"/>
    <col min="9482" max="9482" width="10.109375" style="1" customWidth="1"/>
    <col min="9483" max="9483" width="9.109375" style="1" customWidth="1"/>
    <col min="9484" max="9484" width="3.109375" style="1" customWidth="1"/>
    <col min="9485" max="9485" width="2.6640625" style="1" customWidth="1"/>
    <col min="9486" max="9487" width="10.33203125" style="1" customWidth="1"/>
    <col min="9488" max="9488" width="9.88671875" style="1" customWidth="1"/>
    <col min="9489" max="9491" width="0" style="1" hidden="1" customWidth="1"/>
    <col min="9492" max="9495" width="11.109375" style="1" customWidth="1"/>
    <col min="9496" max="9496" width="13.33203125" style="1" customWidth="1"/>
    <col min="9497" max="9497" width="16.5546875" style="1" customWidth="1"/>
    <col min="9498" max="9729" width="9.109375" style="1"/>
    <col min="9730" max="9730" width="0" style="1" hidden="1" customWidth="1"/>
    <col min="9731" max="9731" width="7.44140625" style="1" customWidth="1"/>
    <col min="9732" max="9732" width="49" style="1" customWidth="1"/>
    <col min="9733" max="9733" width="5.5546875" style="1" customWidth="1"/>
    <col min="9734" max="9734" width="39.109375" style="1" customWidth="1"/>
    <col min="9735" max="9735" width="9.88671875" style="1" customWidth="1"/>
    <col min="9736" max="9736" width="9.109375" style="1" customWidth="1"/>
    <col min="9737" max="9737" width="35.33203125" style="1" customWidth="1"/>
    <col min="9738" max="9738" width="10.109375" style="1" customWidth="1"/>
    <col min="9739" max="9739" width="9.109375" style="1" customWidth="1"/>
    <col min="9740" max="9740" width="3.109375" style="1" customWidth="1"/>
    <col min="9741" max="9741" width="2.6640625" style="1" customWidth="1"/>
    <col min="9742" max="9743" width="10.33203125" style="1" customWidth="1"/>
    <col min="9744" max="9744" width="9.88671875" style="1" customWidth="1"/>
    <col min="9745" max="9747" width="0" style="1" hidden="1" customWidth="1"/>
    <col min="9748" max="9751" width="11.109375" style="1" customWidth="1"/>
    <col min="9752" max="9752" width="13.33203125" style="1" customWidth="1"/>
    <col min="9753" max="9753" width="16.5546875" style="1" customWidth="1"/>
    <col min="9754" max="9985" width="9.109375" style="1"/>
    <col min="9986" max="9986" width="0" style="1" hidden="1" customWidth="1"/>
    <col min="9987" max="9987" width="7.44140625" style="1" customWidth="1"/>
    <col min="9988" max="9988" width="49" style="1" customWidth="1"/>
    <col min="9989" max="9989" width="5.5546875" style="1" customWidth="1"/>
    <col min="9990" max="9990" width="39.109375" style="1" customWidth="1"/>
    <col min="9991" max="9991" width="9.88671875" style="1" customWidth="1"/>
    <col min="9992" max="9992" width="9.109375" style="1" customWidth="1"/>
    <col min="9993" max="9993" width="35.33203125" style="1" customWidth="1"/>
    <col min="9994" max="9994" width="10.109375" style="1" customWidth="1"/>
    <col min="9995" max="9995" width="9.109375" style="1" customWidth="1"/>
    <col min="9996" max="9996" width="3.109375" style="1" customWidth="1"/>
    <col min="9997" max="9997" width="2.6640625" style="1" customWidth="1"/>
    <col min="9998" max="9999" width="10.33203125" style="1" customWidth="1"/>
    <col min="10000" max="10000" width="9.88671875" style="1" customWidth="1"/>
    <col min="10001" max="10003" width="0" style="1" hidden="1" customWidth="1"/>
    <col min="10004" max="10007" width="11.109375" style="1" customWidth="1"/>
    <col min="10008" max="10008" width="13.33203125" style="1" customWidth="1"/>
    <col min="10009" max="10009" width="16.5546875" style="1" customWidth="1"/>
    <col min="10010" max="10241" width="9.109375" style="1"/>
    <col min="10242" max="10242" width="0" style="1" hidden="1" customWidth="1"/>
    <col min="10243" max="10243" width="7.44140625" style="1" customWidth="1"/>
    <col min="10244" max="10244" width="49" style="1" customWidth="1"/>
    <col min="10245" max="10245" width="5.5546875" style="1" customWidth="1"/>
    <col min="10246" max="10246" width="39.109375" style="1" customWidth="1"/>
    <col min="10247" max="10247" width="9.88671875" style="1" customWidth="1"/>
    <col min="10248" max="10248" width="9.109375" style="1" customWidth="1"/>
    <col min="10249" max="10249" width="35.33203125" style="1" customWidth="1"/>
    <col min="10250" max="10250" width="10.109375" style="1" customWidth="1"/>
    <col min="10251" max="10251" width="9.109375" style="1" customWidth="1"/>
    <col min="10252" max="10252" width="3.109375" style="1" customWidth="1"/>
    <col min="10253" max="10253" width="2.6640625" style="1" customWidth="1"/>
    <col min="10254" max="10255" width="10.33203125" style="1" customWidth="1"/>
    <col min="10256" max="10256" width="9.88671875" style="1" customWidth="1"/>
    <col min="10257" max="10259" width="0" style="1" hidden="1" customWidth="1"/>
    <col min="10260" max="10263" width="11.109375" style="1" customWidth="1"/>
    <col min="10264" max="10264" width="13.33203125" style="1" customWidth="1"/>
    <col min="10265" max="10265" width="16.5546875" style="1" customWidth="1"/>
    <col min="10266" max="10497" width="9.109375" style="1"/>
    <col min="10498" max="10498" width="0" style="1" hidden="1" customWidth="1"/>
    <col min="10499" max="10499" width="7.44140625" style="1" customWidth="1"/>
    <col min="10500" max="10500" width="49" style="1" customWidth="1"/>
    <col min="10501" max="10501" width="5.5546875" style="1" customWidth="1"/>
    <col min="10502" max="10502" width="39.109375" style="1" customWidth="1"/>
    <col min="10503" max="10503" width="9.88671875" style="1" customWidth="1"/>
    <col min="10504" max="10504" width="9.109375" style="1" customWidth="1"/>
    <col min="10505" max="10505" width="35.33203125" style="1" customWidth="1"/>
    <col min="10506" max="10506" width="10.109375" style="1" customWidth="1"/>
    <col min="10507" max="10507" width="9.109375" style="1" customWidth="1"/>
    <col min="10508" max="10508" width="3.109375" style="1" customWidth="1"/>
    <col min="10509" max="10509" width="2.6640625" style="1" customWidth="1"/>
    <col min="10510" max="10511" width="10.33203125" style="1" customWidth="1"/>
    <col min="10512" max="10512" width="9.88671875" style="1" customWidth="1"/>
    <col min="10513" max="10515" width="0" style="1" hidden="1" customWidth="1"/>
    <col min="10516" max="10519" width="11.109375" style="1" customWidth="1"/>
    <col min="10520" max="10520" width="13.33203125" style="1" customWidth="1"/>
    <col min="10521" max="10521" width="16.5546875" style="1" customWidth="1"/>
    <col min="10522" max="10753" width="9.109375" style="1"/>
    <col min="10754" max="10754" width="0" style="1" hidden="1" customWidth="1"/>
    <col min="10755" max="10755" width="7.44140625" style="1" customWidth="1"/>
    <col min="10756" max="10756" width="49" style="1" customWidth="1"/>
    <col min="10757" max="10757" width="5.5546875" style="1" customWidth="1"/>
    <col min="10758" max="10758" width="39.109375" style="1" customWidth="1"/>
    <col min="10759" max="10759" width="9.88671875" style="1" customWidth="1"/>
    <col min="10760" max="10760" width="9.109375" style="1" customWidth="1"/>
    <col min="10761" max="10761" width="35.33203125" style="1" customWidth="1"/>
    <col min="10762" max="10762" width="10.109375" style="1" customWidth="1"/>
    <col min="10763" max="10763" width="9.109375" style="1" customWidth="1"/>
    <col min="10764" max="10764" width="3.109375" style="1" customWidth="1"/>
    <col min="10765" max="10765" width="2.6640625" style="1" customWidth="1"/>
    <col min="10766" max="10767" width="10.33203125" style="1" customWidth="1"/>
    <col min="10768" max="10768" width="9.88671875" style="1" customWidth="1"/>
    <col min="10769" max="10771" width="0" style="1" hidden="1" customWidth="1"/>
    <col min="10772" max="10775" width="11.109375" style="1" customWidth="1"/>
    <col min="10776" max="10776" width="13.33203125" style="1" customWidth="1"/>
    <col min="10777" max="10777" width="16.5546875" style="1" customWidth="1"/>
    <col min="10778" max="11009" width="9.109375" style="1"/>
    <col min="11010" max="11010" width="0" style="1" hidden="1" customWidth="1"/>
    <col min="11011" max="11011" width="7.44140625" style="1" customWidth="1"/>
    <col min="11012" max="11012" width="49" style="1" customWidth="1"/>
    <col min="11013" max="11013" width="5.5546875" style="1" customWidth="1"/>
    <col min="11014" max="11014" width="39.109375" style="1" customWidth="1"/>
    <col min="11015" max="11015" width="9.88671875" style="1" customWidth="1"/>
    <col min="11016" max="11016" width="9.109375" style="1" customWidth="1"/>
    <col min="11017" max="11017" width="35.33203125" style="1" customWidth="1"/>
    <col min="11018" max="11018" width="10.109375" style="1" customWidth="1"/>
    <col min="11019" max="11019" width="9.109375" style="1" customWidth="1"/>
    <col min="11020" max="11020" width="3.109375" style="1" customWidth="1"/>
    <col min="11021" max="11021" width="2.6640625" style="1" customWidth="1"/>
    <col min="11022" max="11023" width="10.33203125" style="1" customWidth="1"/>
    <col min="11024" max="11024" width="9.88671875" style="1" customWidth="1"/>
    <col min="11025" max="11027" width="0" style="1" hidden="1" customWidth="1"/>
    <col min="11028" max="11031" width="11.109375" style="1" customWidth="1"/>
    <col min="11032" max="11032" width="13.33203125" style="1" customWidth="1"/>
    <col min="11033" max="11033" width="16.5546875" style="1" customWidth="1"/>
    <col min="11034" max="11265" width="9.109375" style="1"/>
    <col min="11266" max="11266" width="0" style="1" hidden="1" customWidth="1"/>
    <col min="11267" max="11267" width="7.44140625" style="1" customWidth="1"/>
    <col min="11268" max="11268" width="49" style="1" customWidth="1"/>
    <col min="11269" max="11269" width="5.5546875" style="1" customWidth="1"/>
    <col min="11270" max="11270" width="39.109375" style="1" customWidth="1"/>
    <col min="11271" max="11271" width="9.88671875" style="1" customWidth="1"/>
    <col min="11272" max="11272" width="9.109375" style="1" customWidth="1"/>
    <col min="11273" max="11273" width="35.33203125" style="1" customWidth="1"/>
    <col min="11274" max="11274" width="10.109375" style="1" customWidth="1"/>
    <col min="11275" max="11275" width="9.109375" style="1" customWidth="1"/>
    <col min="11276" max="11276" width="3.109375" style="1" customWidth="1"/>
    <col min="11277" max="11277" width="2.6640625" style="1" customWidth="1"/>
    <col min="11278" max="11279" width="10.33203125" style="1" customWidth="1"/>
    <col min="11280" max="11280" width="9.88671875" style="1" customWidth="1"/>
    <col min="11281" max="11283" width="0" style="1" hidden="1" customWidth="1"/>
    <col min="11284" max="11287" width="11.109375" style="1" customWidth="1"/>
    <col min="11288" max="11288" width="13.33203125" style="1" customWidth="1"/>
    <col min="11289" max="11289" width="16.5546875" style="1" customWidth="1"/>
    <col min="11290" max="11521" width="9.109375" style="1"/>
    <col min="11522" max="11522" width="0" style="1" hidden="1" customWidth="1"/>
    <col min="11523" max="11523" width="7.44140625" style="1" customWidth="1"/>
    <col min="11524" max="11524" width="49" style="1" customWidth="1"/>
    <col min="11525" max="11525" width="5.5546875" style="1" customWidth="1"/>
    <col min="11526" max="11526" width="39.109375" style="1" customWidth="1"/>
    <col min="11527" max="11527" width="9.88671875" style="1" customWidth="1"/>
    <col min="11528" max="11528" width="9.109375" style="1" customWidth="1"/>
    <col min="11529" max="11529" width="35.33203125" style="1" customWidth="1"/>
    <col min="11530" max="11530" width="10.109375" style="1" customWidth="1"/>
    <col min="11531" max="11531" width="9.109375" style="1" customWidth="1"/>
    <col min="11532" max="11532" width="3.109375" style="1" customWidth="1"/>
    <col min="11533" max="11533" width="2.6640625" style="1" customWidth="1"/>
    <col min="11534" max="11535" width="10.33203125" style="1" customWidth="1"/>
    <col min="11536" max="11536" width="9.88671875" style="1" customWidth="1"/>
    <col min="11537" max="11539" width="0" style="1" hidden="1" customWidth="1"/>
    <col min="11540" max="11543" width="11.109375" style="1" customWidth="1"/>
    <col min="11544" max="11544" width="13.33203125" style="1" customWidth="1"/>
    <col min="11545" max="11545" width="16.5546875" style="1" customWidth="1"/>
    <col min="11546" max="11777" width="9.109375" style="1"/>
    <col min="11778" max="11778" width="0" style="1" hidden="1" customWidth="1"/>
    <col min="11779" max="11779" width="7.44140625" style="1" customWidth="1"/>
    <col min="11780" max="11780" width="49" style="1" customWidth="1"/>
    <col min="11781" max="11781" width="5.5546875" style="1" customWidth="1"/>
    <col min="11782" max="11782" width="39.109375" style="1" customWidth="1"/>
    <col min="11783" max="11783" width="9.88671875" style="1" customWidth="1"/>
    <col min="11784" max="11784" width="9.109375" style="1" customWidth="1"/>
    <col min="11785" max="11785" width="35.33203125" style="1" customWidth="1"/>
    <col min="11786" max="11786" width="10.109375" style="1" customWidth="1"/>
    <col min="11787" max="11787" width="9.109375" style="1" customWidth="1"/>
    <col min="11788" max="11788" width="3.109375" style="1" customWidth="1"/>
    <col min="11789" max="11789" width="2.6640625" style="1" customWidth="1"/>
    <col min="11790" max="11791" width="10.33203125" style="1" customWidth="1"/>
    <col min="11792" max="11792" width="9.88671875" style="1" customWidth="1"/>
    <col min="11793" max="11795" width="0" style="1" hidden="1" customWidth="1"/>
    <col min="11796" max="11799" width="11.109375" style="1" customWidth="1"/>
    <col min="11800" max="11800" width="13.33203125" style="1" customWidth="1"/>
    <col min="11801" max="11801" width="16.5546875" style="1" customWidth="1"/>
    <col min="11802" max="12033" width="9.109375" style="1"/>
    <col min="12034" max="12034" width="0" style="1" hidden="1" customWidth="1"/>
    <col min="12035" max="12035" width="7.44140625" style="1" customWidth="1"/>
    <col min="12036" max="12036" width="49" style="1" customWidth="1"/>
    <col min="12037" max="12037" width="5.5546875" style="1" customWidth="1"/>
    <col min="12038" max="12038" width="39.109375" style="1" customWidth="1"/>
    <col min="12039" max="12039" width="9.88671875" style="1" customWidth="1"/>
    <col min="12040" max="12040" width="9.109375" style="1" customWidth="1"/>
    <col min="12041" max="12041" width="35.33203125" style="1" customWidth="1"/>
    <col min="12042" max="12042" width="10.109375" style="1" customWidth="1"/>
    <col min="12043" max="12043" width="9.109375" style="1" customWidth="1"/>
    <col min="12044" max="12044" width="3.109375" style="1" customWidth="1"/>
    <col min="12045" max="12045" width="2.6640625" style="1" customWidth="1"/>
    <col min="12046" max="12047" width="10.33203125" style="1" customWidth="1"/>
    <col min="12048" max="12048" width="9.88671875" style="1" customWidth="1"/>
    <col min="12049" max="12051" width="0" style="1" hidden="1" customWidth="1"/>
    <col min="12052" max="12055" width="11.109375" style="1" customWidth="1"/>
    <col min="12056" max="12056" width="13.33203125" style="1" customWidth="1"/>
    <col min="12057" max="12057" width="16.5546875" style="1" customWidth="1"/>
    <col min="12058" max="12289" width="9.109375" style="1"/>
    <col min="12290" max="12290" width="0" style="1" hidden="1" customWidth="1"/>
    <col min="12291" max="12291" width="7.44140625" style="1" customWidth="1"/>
    <col min="12292" max="12292" width="49" style="1" customWidth="1"/>
    <col min="12293" max="12293" width="5.5546875" style="1" customWidth="1"/>
    <col min="12294" max="12294" width="39.109375" style="1" customWidth="1"/>
    <col min="12295" max="12295" width="9.88671875" style="1" customWidth="1"/>
    <col min="12296" max="12296" width="9.109375" style="1" customWidth="1"/>
    <col min="12297" max="12297" width="35.33203125" style="1" customWidth="1"/>
    <col min="12298" max="12298" width="10.109375" style="1" customWidth="1"/>
    <col min="12299" max="12299" width="9.109375" style="1" customWidth="1"/>
    <col min="12300" max="12300" width="3.109375" style="1" customWidth="1"/>
    <col min="12301" max="12301" width="2.6640625" style="1" customWidth="1"/>
    <col min="12302" max="12303" width="10.33203125" style="1" customWidth="1"/>
    <col min="12304" max="12304" width="9.88671875" style="1" customWidth="1"/>
    <col min="12305" max="12307" width="0" style="1" hidden="1" customWidth="1"/>
    <col min="12308" max="12311" width="11.109375" style="1" customWidth="1"/>
    <col min="12312" max="12312" width="13.33203125" style="1" customWidth="1"/>
    <col min="12313" max="12313" width="16.5546875" style="1" customWidth="1"/>
    <col min="12314" max="12545" width="9.109375" style="1"/>
    <col min="12546" max="12546" width="0" style="1" hidden="1" customWidth="1"/>
    <col min="12547" max="12547" width="7.44140625" style="1" customWidth="1"/>
    <col min="12548" max="12548" width="49" style="1" customWidth="1"/>
    <col min="12549" max="12549" width="5.5546875" style="1" customWidth="1"/>
    <col min="12550" max="12550" width="39.109375" style="1" customWidth="1"/>
    <col min="12551" max="12551" width="9.88671875" style="1" customWidth="1"/>
    <col min="12552" max="12552" width="9.109375" style="1" customWidth="1"/>
    <col min="12553" max="12553" width="35.33203125" style="1" customWidth="1"/>
    <col min="12554" max="12554" width="10.109375" style="1" customWidth="1"/>
    <col min="12555" max="12555" width="9.109375" style="1" customWidth="1"/>
    <col min="12556" max="12556" width="3.109375" style="1" customWidth="1"/>
    <col min="12557" max="12557" width="2.6640625" style="1" customWidth="1"/>
    <col min="12558" max="12559" width="10.33203125" style="1" customWidth="1"/>
    <col min="12560" max="12560" width="9.88671875" style="1" customWidth="1"/>
    <col min="12561" max="12563" width="0" style="1" hidden="1" customWidth="1"/>
    <col min="12564" max="12567" width="11.109375" style="1" customWidth="1"/>
    <col min="12568" max="12568" width="13.33203125" style="1" customWidth="1"/>
    <col min="12569" max="12569" width="16.5546875" style="1" customWidth="1"/>
    <col min="12570" max="12801" width="9.109375" style="1"/>
    <col min="12802" max="12802" width="0" style="1" hidden="1" customWidth="1"/>
    <col min="12803" max="12803" width="7.44140625" style="1" customWidth="1"/>
    <col min="12804" max="12804" width="49" style="1" customWidth="1"/>
    <col min="12805" max="12805" width="5.5546875" style="1" customWidth="1"/>
    <col min="12806" max="12806" width="39.109375" style="1" customWidth="1"/>
    <col min="12807" max="12807" width="9.88671875" style="1" customWidth="1"/>
    <col min="12808" max="12808" width="9.109375" style="1" customWidth="1"/>
    <col min="12809" max="12809" width="35.33203125" style="1" customWidth="1"/>
    <col min="12810" max="12810" width="10.109375" style="1" customWidth="1"/>
    <col min="12811" max="12811" width="9.109375" style="1" customWidth="1"/>
    <col min="12812" max="12812" width="3.109375" style="1" customWidth="1"/>
    <col min="12813" max="12813" width="2.6640625" style="1" customWidth="1"/>
    <col min="12814" max="12815" width="10.33203125" style="1" customWidth="1"/>
    <col min="12816" max="12816" width="9.88671875" style="1" customWidth="1"/>
    <col min="12817" max="12819" width="0" style="1" hidden="1" customWidth="1"/>
    <col min="12820" max="12823" width="11.109375" style="1" customWidth="1"/>
    <col min="12824" max="12824" width="13.33203125" style="1" customWidth="1"/>
    <col min="12825" max="12825" width="16.5546875" style="1" customWidth="1"/>
    <col min="12826" max="13057" width="9.109375" style="1"/>
    <col min="13058" max="13058" width="0" style="1" hidden="1" customWidth="1"/>
    <col min="13059" max="13059" width="7.44140625" style="1" customWidth="1"/>
    <col min="13060" max="13060" width="49" style="1" customWidth="1"/>
    <col min="13061" max="13061" width="5.5546875" style="1" customWidth="1"/>
    <col min="13062" max="13062" width="39.109375" style="1" customWidth="1"/>
    <col min="13063" max="13063" width="9.88671875" style="1" customWidth="1"/>
    <col min="13064" max="13064" width="9.109375" style="1" customWidth="1"/>
    <col min="13065" max="13065" width="35.33203125" style="1" customWidth="1"/>
    <col min="13066" max="13066" width="10.109375" style="1" customWidth="1"/>
    <col min="13067" max="13067" width="9.109375" style="1" customWidth="1"/>
    <col min="13068" max="13068" width="3.109375" style="1" customWidth="1"/>
    <col min="13069" max="13069" width="2.6640625" style="1" customWidth="1"/>
    <col min="13070" max="13071" width="10.33203125" style="1" customWidth="1"/>
    <col min="13072" max="13072" width="9.88671875" style="1" customWidth="1"/>
    <col min="13073" max="13075" width="0" style="1" hidden="1" customWidth="1"/>
    <col min="13076" max="13079" width="11.109375" style="1" customWidth="1"/>
    <col min="13080" max="13080" width="13.33203125" style="1" customWidth="1"/>
    <col min="13081" max="13081" width="16.5546875" style="1" customWidth="1"/>
    <col min="13082" max="13313" width="9.109375" style="1"/>
    <col min="13314" max="13314" width="0" style="1" hidden="1" customWidth="1"/>
    <col min="13315" max="13315" width="7.44140625" style="1" customWidth="1"/>
    <col min="13316" max="13316" width="49" style="1" customWidth="1"/>
    <col min="13317" max="13317" width="5.5546875" style="1" customWidth="1"/>
    <col min="13318" max="13318" width="39.109375" style="1" customWidth="1"/>
    <col min="13319" max="13319" width="9.88671875" style="1" customWidth="1"/>
    <col min="13320" max="13320" width="9.109375" style="1" customWidth="1"/>
    <col min="13321" max="13321" width="35.33203125" style="1" customWidth="1"/>
    <col min="13322" max="13322" width="10.109375" style="1" customWidth="1"/>
    <col min="13323" max="13323" width="9.109375" style="1" customWidth="1"/>
    <col min="13324" max="13324" width="3.109375" style="1" customWidth="1"/>
    <col min="13325" max="13325" width="2.6640625" style="1" customWidth="1"/>
    <col min="13326" max="13327" width="10.33203125" style="1" customWidth="1"/>
    <col min="13328" max="13328" width="9.88671875" style="1" customWidth="1"/>
    <col min="13329" max="13331" width="0" style="1" hidden="1" customWidth="1"/>
    <col min="13332" max="13335" width="11.109375" style="1" customWidth="1"/>
    <col min="13336" max="13336" width="13.33203125" style="1" customWidth="1"/>
    <col min="13337" max="13337" width="16.5546875" style="1" customWidth="1"/>
    <col min="13338" max="13569" width="9.109375" style="1"/>
    <col min="13570" max="13570" width="0" style="1" hidden="1" customWidth="1"/>
    <col min="13571" max="13571" width="7.44140625" style="1" customWidth="1"/>
    <col min="13572" max="13572" width="49" style="1" customWidth="1"/>
    <col min="13573" max="13573" width="5.5546875" style="1" customWidth="1"/>
    <col min="13574" max="13574" width="39.109375" style="1" customWidth="1"/>
    <col min="13575" max="13575" width="9.88671875" style="1" customWidth="1"/>
    <col min="13576" max="13576" width="9.109375" style="1" customWidth="1"/>
    <col min="13577" max="13577" width="35.33203125" style="1" customWidth="1"/>
    <col min="13578" max="13578" width="10.109375" style="1" customWidth="1"/>
    <col min="13579" max="13579" width="9.109375" style="1" customWidth="1"/>
    <col min="13580" max="13580" width="3.109375" style="1" customWidth="1"/>
    <col min="13581" max="13581" width="2.6640625" style="1" customWidth="1"/>
    <col min="13582" max="13583" width="10.33203125" style="1" customWidth="1"/>
    <col min="13584" max="13584" width="9.88671875" style="1" customWidth="1"/>
    <col min="13585" max="13587" width="0" style="1" hidden="1" customWidth="1"/>
    <col min="13588" max="13591" width="11.109375" style="1" customWidth="1"/>
    <col min="13592" max="13592" width="13.33203125" style="1" customWidth="1"/>
    <col min="13593" max="13593" width="16.5546875" style="1" customWidth="1"/>
    <col min="13594" max="13825" width="9.109375" style="1"/>
    <col min="13826" max="13826" width="0" style="1" hidden="1" customWidth="1"/>
    <col min="13827" max="13827" width="7.44140625" style="1" customWidth="1"/>
    <col min="13828" max="13828" width="49" style="1" customWidth="1"/>
    <col min="13829" max="13829" width="5.5546875" style="1" customWidth="1"/>
    <col min="13830" max="13830" width="39.109375" style="1" customWidth="1"/>
    <col min="13831" max="13831" width="9.88671875" style="1" customWidth="1"/>
    <col min="13832" max="13832" width="9.109375" style="1" customWidth="1"/>
    <col min="13833" max="13833" width="35.33203125" style="1" customWidth="1"/>
    <col min="13834" max="13834" width="10.109375" style="1" customWidth="1"/>
    <col min="13835" max="13835" width="9.109375" style="1" customWidth="1"/>
    <col min="13836" max="13836" width="3.109375" style="1" customWidth="1"/>
    <col min="13837" max="13837" width="2.6640625" style="1" customWidth="1"/>
    <col min="13838" max="13839" width="10.33203125" style="1" customWidth="1"/>
    <col min="13840" max="13840" width="9.88671875" style="1" customWidth="1"/>
    <col min="13841" max="13843" width="0" style="1" hidden="1" customWidth="1"/>
    <col min="13844" max="13847" width="11.109375" style="1" customWidth="1"/>
    <col min="13848" max="13848" width="13.33203125" style="1" customWidth="1"/>
    <col min="13849" max="13849" width="16.5546875" style="1" customWidth="1"/>
    <col min="13850" max="14081" width="9.109375" style="1"/>
    <col min="14082" max="14082" width="0" style="1" hidden="1" customWidth="1"/>
    <col min="14083" max="14083" width="7.44140625" style="1" customWidth="1"/>
    <col min="14084" max="14084" width="49" style="1" customWidth="1"/>
    <col min="14085" max="14085" width="5.5546875" style="1" customWidth="1"/>
    <col min="14086" max="14086" width="39.109375" style="1" customWidth="1"/>
    <col min="14087" max="14087" width="9.88671875" style="1" customWidth="1"/>
    <col min="14088" max="14088" width="9.109375" style="1" customWidth="1"/>
    <col min="14089" max="14089" width="35.33203125" style="1" customWidth="1"/>
    <col min="14090" max="14090" width="10.109375" style="1" customWidth="1"/>
    <col min="14091" max="14091" width="9.109375" style="1" customWidth="1"/>
    <col min="14092" max="14092" width="3.109375" style="1" customWidth="1"/>
    <col min="14093" max="14093" width="2.6640625" style="1" customWidth="1"/>
    <col min="14094" max="14095" width="10.33203125" style="1" customWidth="1"/>
    <col min="14096" max="14096" width="9.88671875" style="1" customWidth="1"/>
    <col min="14097" max="14099" width="0" style="1" hidden="1" customWidth="1"/>
    <col min="14100" max="14103" width="11.109375" style="1" customWidth="1"/>
    <col min="14104" max="14104" width="13.33203125" style="1" customWidth="1"/>
    <col min="14105" max="14105" width="16.5546875" style="1" customWidth="1"/>
    <col min="14106" max="14337" width="9.109375" style="1"/>
    <col min="14338" max="14338" width="0" style="1" hidden="1" customWidth="1"/>
    <col min="14339" max="14339" width="7.44140625" style="1" customWidth="1"/>
    <col min="14340" max="14340" width="49" style="1" customWidth="1"/>
    <col min="14341" max="14341" width="5.5546875" style="1" customWidth="1"/>
    <col min="14342" max="14342" width="39.109375" style="1" customWidth="1"/>
    <col min="14343" max="14343" width="9.88671875" style="1" customWidth="1"/>
    <col min="14344" max="14344" width="9.109375" style="1" customWidth="1"/>
    <col min="14345" max="14345" width="35.33203125" style="1" customWidth="1"/>
    <col min="14346" max="14346" width="10.109375" style="1" customWidth="1"/>
    <col min="14347" max="14347" width="9.109375" style="1" customWidth="1"/>
    <col min="14348" max="14348" width="3.109375" style="1" customWidth="1"/>
    <col min="14349" max="14349" width="2.6640625" style="1" customWidth="1"/>
    <col min="14350" max="14351" width="10.33203125" style="1" customWidth="1"/>
    <col min="14352" max="14352" width="9.88671875" style="1" customWidth="1"/>
    <col min="14353" max="14355" width="0" style="1" hidden="1" customWidth="1"/>
    <col min="14356" max="14359" width="11.109375" style="1" customWidth="1"/>
    <col min="14360" max="14360" width="13.33203125" style="1" customWidth="1"/>
    <col min="14361" max="14361" width="16.5546875" style="1" customWidth="1"/>
    <col min="14362" max="14593" width="9.109375" style="1"/>
    <col min="14594" max="14594" width="0" style="1" hidden="1" customWidth="1"/>
    <col min="14595" max="14595" width="7.44140625" style="1" customWidth="1"/>
    <col min="14596" max="14596" width="49" style="1" customWidth="1"/>
    <col min="14597" max="14597" width="5.5546875" style="1" customWidth="1"/>
    <col min="14598" max="14598" width="39.109375" style="1" customWidth="1"/>
    <col min="14599" max="14599" width="9.88671875" style="1" customWidth="1"/>
    <col min="14600" max="14600" width="9.109375" style="1" customWidth="1"/>
    <col min="14601" max="14601" width="35.33203125" style="1" customWidth="1"/>
    <col min="14602" max="14602" width="10.109375" style="1" customWidth="1"/>
    <col min="14603" max="14603" width="9.109375" style="1" customWidth="1"/>
    <col min="14604" max="14604" width="3.109375" style="1" customWidth="1"/>
    <col min="14605" max="14605" width="2.6640625" style="1" customWidth="1"/>
    <col min="14606" max="14607" width="10.33203125" style="1" customWidth="1"/>
    <col min="14608" max="14608" width="9.88671875" style="1" customWidth="1"/>
    <col min="14609" max="14611" width="0" style="1" hidden="1" customWidth="1"/>
    <col min="14612" max="14615" width="11.109375" style="1" customWidth="1"/>
    <col min="14616" max="14616" width="13.33203125" style="1" customWidth="1"/>
    <col min="14617" max="14617" width="16.5546875" style="1" customWidth="1"/>
    <col min="14618" max="14849" width="9.109375" style="1"/>
    <col min="14850" max="14850" width="0" style="1" hidden="1" customWidth="1"/>
    <col min="14851" max="14851" width="7.44140625" style="1" customWidth="1"/>
    <col min="14852" max="14852" width="49" style="1" customWidth="1"/>
    <col min="14853" max="14853" width="5.5546875" style="1" customWidth="1"/>
    <col min="14854" max="14854" width="39.109375" style="1" customWidth="1"/>
    <col min="14855" max="14855" width="9.88671875" style="1" customWidth="1"/>
    <col min="14856" max="14856" width="9.109375" style="1" customWidth="1"/>
    <col min="14857" max="14857" width="35.33203125" style="1" customWidth="1"/>
    <col min="14858" max="14858" width="10.109375" style="1" customWidth="1"/>
    <col min="14859" max="14859" width="9.109375" style="1" customWidth="1"/>
    <col min="14860" max="14860" width="3.109375" style="1" customWidth="1"/>
    <col min="14861" max="14861" width="2.6640625" style="1" customWidth="1"/>
    <col min="14862" max="14863" width="10.33203125" style="1" customWidth="1"/>
    <col min="14864" max="14864" width="9.88671875" style="1" customWidth="1"/>
    <col min="14865" max="14867" width="0" style="1" hidden="1" customWidth="1"/>
    <col min="14868" max="14871" width="11.109375" style="1" customWidth="1"/>
    <col min="14872" max="14872" width="13.33203125" style="1" customWidth="1"/>
    <col min="14873" max="14873" width="16.5546875" style="1" customWidth="1"/>
    <col min="14874" max="15105" width="9.109375" style="1"/>
    <col min="15106" max="15106" width="0" style="1" hidden="1" customWidth="1"/>
    <col min="15107" max="15107" width="7.44140625" style="1" customWidth="1"/>
    <col min="15108" max="15108" width="49" style="1" customWidth="1"/>
    <col min="15109" max="15109" width="5.5546875" style="1" customWidth="1"/>
    <col min="15110" max="15110" width="39.109375" style="1" customWidth="1"/>
    <col min="15111" max="15111" width="9.88671875" style="1" customWidth="1"/>
    <col min="15112" max="15112" width="9.109375" style="1" customWidth="1"/>
    <col min="15113" max="15113" width="35.33203125" style="1" customWidth="1"/>
    <col min="15114" max="15114" width="10.109375" style="1" customWidth="1"/>
    <col min="15115" max="15115" width="9.109375" style="1" customWidth="1"/>
    <col min="15116" max="15116" width="3.109375" style="1" customWidth="1"/>
    <col min="15117" max="15117" width="2.6640625" style="1" customWidth="1"/>
    <col min="15118" max="15119" width="10.33203125" style="1" customWidth="1"/>
    <col min="15120" max="15120" width="9.88671875" style="1" customWidth="1"/>
    <col min="15121" max="15123" width="0" style="1" hidden="1" customWidth="1"/>
    <col min="15124" max="15127" width="11.109375" style="1" customWidth="1"/>
    <col min="15128" max="15128" width="13.33203125" style="1" customWidth="1"/>
    <col min="15129" max="15129" width="16.5546875" style="1" customWidth="1"/>
    <col min="15130" max="15361" width="9.109375" style="1"/>
    <col min="15362" max="15362" width="0" style="1" hidden="1" customWidth="1"/>
    <col min="15363" max="15363" width="7.44140625" style="1" customWidth="1"/>
    <col min="15364" max="15364" width="49" style="1" customWidth="1"/>
    <col min="15365" max="15365" width="5.5546875" style="1" customWidth="1"/>
    <col min="15366" max="15366" width="39.109375" style="1" customWidth="1"/>
    <col min="15367" max="15367" width="9.88671875" style="1" customWidth="1"/>
    <col min="15368" max="15368" width="9.109375" style="1" customWidth="1"/>
    <col min="15369" max="15369" width="35.33203125" style="1" customWidth="1"/>
    <col min="15370" max="15370" width="10.109375" style="1" customWidth="1"/>
    <col min="15371" max="15371" width="9.109375" style="1" customWidth="1"/>
    <col min="15372" max="15372" width="3.109375" style="1" customWidth="1"/>
    <col min="15373" max="15373" width="2.6640625" style="1" customWidth="1"/>
    <col min="15374" max="15375" width="10.33203125" style="1" customWidth="1"/>
    <col min="15376" max="15376" width="9.88671875" style="1" customWidth="1"/>
    <col min="15377" max="15379" width="0" style="1" hidden="1" customWidth="1"/>
    <col min="15380" max="15383" width="11.109375" style="1" customWidth="1"/>
    <col min="15384" max="15384" width="13.33203125" style="1" customWidth="1"/>
    <col min="15385" max="15385" width="16.5546875" style="1" customWidth="1"/>
    <col min="15386" max="15617" width="9.109375" style="1"/>
    <col min="15618" max="15618" width="0" style="1" hidden="1" customWidth="1"/>
    <col min="15619" max="15619" width="7.44140625" style="1" customWidth="1"/>
    <col min="15620" max="15620" width="49" style="1" customWidth="1"/>
    <col min="15621" max="15621" width="5.5546875" style="1" customWidth="1"/>
    <col min="15622" max="15622" width="39.109375" style="1" customWidth="1"/>
    <col min="15623" max="15623" width="9.88671875" style="1" customWidth="1"/>
    <col min="15624" max="15624" width="9.109375" style="1" customWidth="1"/>
    <col min="15625" max="15625" width="35.33203125" style="1" customWidth="1"/>
    <col min="15626" max="15626" width="10.109375" style="1" customWidth="1"/>
    <col min="15627" max="15627" width="9.109375" style="1" customWidth="1"/>
    <col min="15628" max="15628" width="3.109375" style="1" customWidth="1"/>
    <col min="15629" max="15629" width="2.6640625" style="1" customWidth="1"/>
    <col min="15630" max="15631" width="10.33203125" style="1" customWidth="1"/>
    <col min="15632" max="15632" width="9.88671875" style="1" customWidth="1"/>
    <col min="15633" max="15635" width="0" style="1" hidden="1" customWidth="1"/>
    <col min="15636" max="15639" width="11.109375" style="1" customWidth="1"/>
    <col min="15640" max="15640" width="13.33203125" style="1" customWidth="1"/>
    <col min="15641" max="15641" width="16.5546875" style="1" customWidth="1"/>
    <col min="15642" max="15873" width="9.109375" style="1"/>
    <col min="15874" max="15874" width="0" style="1" hidden="1" customWidth="1"/>
    <col min="15875" max="15875" width="7.44140625" style="1" customWidth="1"/>
    <col min="15876" max="15876" width="49" style="1" customWidth="1"/>
    <col min="15877" max="15877" width="5.5546875" style="1" customWidth="1"/>
    <col min="15878" max="15878" width="39.109375" style="1" customWidth="1"/>
    <col min="15879" max="15879" width="9.88671875" style="1" customWidth="1"/>
    <col min="15880" max="15880" width="9.109375" style="1" customWidth="1"/>
    <col min="15881" max="15881" width="35.33203125" style="1" customWidth="1"/>
    <col min="15882" max="15882" width="10.109375" style="1" customWidth="1"/>
    <col min="15883" max="15883" width="9.109375" style="1" customWidth="1"/>
    <col min="15884" max="15884" width="3.109375" style="1" customWidth="1"/>
    <col min="15885" max="15885" width="2.6640625" style="1" customWidth="1"/>
    <col min="15886" max="15887" width="10.33203125" style="1" customWidth="1"/>
    <col min="15888" max="15888" width="9.88671875" style="1" customWidth="1"/>
    <col min="15889" max="15891" width="0" style="1" hidden="1" customWidth="1"/>
    <col min="15892" max="15895" width="11.109375" style="1" customWidth="1"/>
    <col min="15896" max="15896" width="13.33203125" style="1" customWidth="1"/>
    <col min="15897" max="15897" width="16.5546875" style="1" customWidth="1"/>
    <col min="15898" max="16129" width="9.109375" style="1"/>
    <col min="16130" max="16130" width="0" style="1" hidden="1" customWidth="1"/>
    <col min="16131" max="16131" width="7.44140625" style="1" customWidth="1"/>
    <col min="16132" max="16132" width="49" style="1" customWidth="1"/>
    <col min="16133" max="16133" width="5.5546875" style="1" customWidth="1"/>
    <col min="16134" max="16134" width="39.109375" style="1" customWidth="1"/>
    <col min="16135" max="16135" width="9.88671875" style="1" customWidth="1"/>
    <col min="16136" max="16136" width="9.109375" style="1" customWidth="1"/>
    <col min="16137" max="16137" width="35.33203125" style="1" customWidth="1"/>
    <col min="16138" max="16138" width="10.109375" style="1" customWidth="1"/>
    <col min="16139" max="16139" width="9.109375" style="1" customWidth="1"/>
    <col min="16140" max="16140" width="3.109375" style="1" customWidth="1"/>
    <col min="16141" max="16141" width="2.6640625" style="1" customWidth="1"/>
    <col min="16142" max="16143" width="10.33203125" style="1" customWidth="1"/>
    <col min="16144" max="16144" width="9.88671875" style="1" customWidth="1"/>
    <col min="16145" max="16147" width="0" style="1" hidden="1" customWidth="1"/>
    <col min="16148" max="16151" width="11.109375" style="1" customWidth="1"/>
    <col min="16152" max="16152" width="13.33203125" style="1" customWidth="1"/>
    <col min="16153" max="16153" width="16.5546875" style="1" customWidth="1"/>
    <col min="16154" max="16384" width="9.109375" style="1"/>
  </cols>
  <sheetData>
    <row r="1" spans="1:28" ht="19.5" customHeight="1" x14ac:dyDescent="0.3">
      <c r="B1" s="223" t="s">
        <v>942</v>
      </c>
      <c r="C1" s="224"/>
      <c r="D1" s="224"/>
      <c r="E1" s="224"/>
      <c r="F1" s="224"/>
      <c r="G1" s="224"/>
      <c r="H1" s="224"/>
      <c r="I1" s="224"/>
      <c r="J1" s="224"/>
      <c r="K1" s="224"/>
      <c r="L1" s="224"/>
      <c r="M1" s="224"/>
      <c r="N1" s="224"/>
      <c r="O1" s="224"/>
      <c r="P1" s="224"/>
      <c r="Q1" s="224"/>
      <c r="R1" s="224"/>
      <c r="S1" s="224"/>
    </row>
    <row r="2" spans="1:28" s="3" customFormat="1" ht="24.75" customHeight="1" thickBot="1" x14ac:dyDescent="0.35">
      <c r="A2" s="2" t="s">
        <v>7</v>
      </c>
      <c r="B2" s="225"/>
      <c r="C2" s="225"/>
      <c r="D2" s="225"/>
      <c r="E2" s="225"/>
      <c r="F2" s="225"/>
      <c r="G2" s="225"/>
      <c r="H2" s="225"/>
      <c r="I2" s="225"/>
      <c r="J2" s="225"/>
      <c r="K2" s="225"/>
      <c r="L2" s="225"/>
      <c r="M2" s="225"/>
      <c r="N2" s="225"/>
      <c r="O2" s="225"/>
      <c r="P2" s="225"/>
      <c r="Q2" s="225"/>
      <c r="R2" s="225"/>
      <c r="S2" s="225"/>
      <c r="T2" s="2"/>
    </row>
    <row r="3" spans="1:28" s="3" customFormat="1" ht="22.5" customHeight="1" thickBot="1" x14ac:dyDescent="0.35">
      <c r="A3" s="2"/>
      <c r="B3" s="226" t="s">
        <v>8</v>
      </c>
      <c r="C3" s="227"/>
      <c r="D3" s="232" t="s">
        <v>9</v>
      </c>
      <c r="E3" s="233"/>
      <c r="F3" s="233"/>
      <c r="G3" s="233"/>
      <c r="H3" s="233"/>
      <c r="I3" s="234"/>
      <c r="J3" s="235" t="s">
        <v>10</v>
      </c>
      <c r="K3" s="236"/>
      <c r="L3" s="239" t="s">
        <v>11</v>
      </c>
      <c r="M3" s="240"/>
      <c r="N3" s="240"/>
      <c r="O3" s="240"/>
      <c r="P3" s="240"/>
      <c r="Q3" s="240"/>
      <c r="R3" s="240"/>
      <c r="S3" s="241"/>
      <c r="T3" s="2"/>
    </row>
    <row r="4" spans="1:28" s="3" customFormat="1" ht="19.8" thickBot="1" x14ac:dyDescent="0.35">
      <c r="A4" s="2" t="s">
        <v>12</v>
      </c>
      <c r="B4" s="228"/>
      <c r="C4" s="229"/>
      <c r="D4" s="232" t="s">
        <v>13</v>
      </c>
      <c r="E4" s="233"/>
      <c r="F4" s="234"/>
      <c r="G4" s="244" t="s">
        <v>14</v>
      </c>
      <c r="H4" s="233"/>
      <c r="I4" s="234"/>
      <c r="J4" s="237"/>
      <c r="K4" s="238"/>
      <c r="L4" s="242" t="s">
        <v>15</v>
      </c>
      <c r="M4" s="245"/>
      <c r="N4" s="246" t="s">
        <v>16</v>
      </c>
      <c r="O4" s="248" t="s">
        <v>940</v>
      </c>
      <c r="P4" s="249"/>
      <c r="Q4" s="250"/>
      <c r="R4" s="242" t="s">
        <v>0</v>
      </c>
      <c r="S4" s="243"/>
      <c r="T4" s="2"/>
    </row>
    <row r="5" spans="1:28" s="3" customFormat="1" ht="61.8" thickBot="1" x14ac:dyDescent="0.35">
      <c r="A5" s="2" t="s">
        <v>17</v>
      </c>
      <c r="B5" s="230"/>
      <c r="C5" s="231"/>
      <c r="D5" s="151" t="s">
        <v>18</v>
      </c>
      <c r="E5" s="152" t="s">
        <v>19</v>
      </c>
      <c r="F5" s="152" t="s">
        <v>20</v>
      </c>
      <c r="G5" s="152" t="s">
        <v>18</v>
      </c>
      <c r="H5" s="152" t="s">
        <v>19</v>
      </c>
      <c r="I5" s="151" t="s">
        <v>20</v>
      </c>
      <c r="J5" s="153" t="s">
        <v>1</v>
      </c>
      <c r="K5" s="153" t="s">
        <v>2</v>
      </c>
      <c r="L5" s="152" t="s">
        <v>3</v>
      </c>
      <c r="M5" s="154" t="s">
        <v>6</v>
      </c>
      <c r="N5" s="247"/>
      <c r="O5" s="251"/>
      <c r="P5" s="252"/>
      <c r="Q5" s="253"/>
      <c r="R5" s="213" t="s">
        <v>830</v>
      </c>
      <c r="S5" s="152" t="s">
        <v>831</v>
      </c>
      <c r="T5" s="4"/>
      <c r="U5" s="4"/>
      <c r="V5" s="4"/>
    </row>
    <row r="6" spans="1:28" s="3" customFormat="1" ht="10.199999999999999" thickBot="1" x14ac:dyDescent="0.35">
      <c r="A6" s="2" t="s">
        <v>21</v>
      </c>
      <c r="B6" s="141"/>
      <c r="C6" s="142">
        <v>1</v>
      </c>
      <c r="D6" s="142">
        <v>2</v>
      </c>
      <c r="E6" s="142">
        <v>3</v>
      </c>
      <c r="F6" s="142">
        <v>4</v>
      </c>
      <c r="G6" s="142">
        <v>5</v>
      </c>
      <c r="H6" s="142">
        <v>6</v>
      </c>
      <c r="I6" s="142">
        <v>7</v>
      </c>
      <c r="J6" s="143" t="s">
        <v>21</v>
      </c>
      <c r="K6" s="143" t="s">
        <v>937</v>
      </c>
      <c r="L6" s="142">
        <v>10</v>
      </c>
      <c r="M6" s="142">
        <v>11</v>
      </c>
      <c r="N6" s="142">
        <v>12</v>
      </c>
      <c r="O6" s="142">
        <v>13</v>
      </c>
      <c r="P6" s="142">
        <v>14</v>
      </c>
      <c r="Q6" s="142">
        <v>15</v>
      </c>
      <c r="R6" s="142">
        <v>16</v>
      </c>
      <c r="S6" s="144">
        <v>17</v>
      </c>
      <c r="T6" s="2"/>
    </row>
    <row r="7" spans="1:28" s="8" customFormat="1" ht="38.4" x14ac:dyDescent="0.3">
      <c r="A7" s="5" t="s">
        <v>22</v>
      </c>
      <c r="B7" s="221" t="s">
        <v>807</v>
      </c>
      <c r="C7" s="111" t="s">
        <v>23</v>
      </c>
      <c r="D7" s="217" t="s">
        <v>4</v>
      </c>
      <c r="E7" s="217" t="s">
        <v>4</v>
      </c>
      <c r="F7" s="217" t="s">
        <v>4</v>
      </c>
      <c r="G7" s="217" t="s">
        <v>4</v>
      </c>
      <c r="H7" s="217" t="s">
        <v>4</v>
      </c>
      <c r="I7" s="217" t="s">
        <v>4</v>
      </c>
      <c r="J7" s="219" t="s">
        <v>4</v>
      </c>
      <c r="K7" s="219" t="s">
        <v>4</v>
      </c>
      <c r="L7" s="215">
        <f t="shared" ref="L7:N7" si="0">L9+L75+L95+L119+L166</f>
        <v>665726.10000000009</v>
      </c>
      <c r="M7" s="215">
        <f t="shared" si="0"/>
        <v>636524.60000000009</v>
      </c>
      <c r="N7" s="215">
        <f t="shared" si="0"/>
        <v>559587.9</v>
      </c>
      <c r="O7" s="215">
        <f t="shared" ref="O7" si="1">O9+O75+O95+O119+O166</f>
        <v>581892.89999999991</v>
      </c>
      <c r="P7" s="215">
        <f t="shared" ref="P7:Q7" si="2">P9+P75+P95+P119+P166</f>
        <v>575592.89999999991</v>
      </c>
      <c r="Q7" s="215">
        <f t="shared" si="2"/>
        <v>6300</v>
      </c>
      <c r="R7" s="215"/>
      <c r="S7" s="215"/>
      <c r="T7" s="6"/>
      <c r="U7" s="6"/>
      <c r="V7" s="6"/>
      <c r="W7" s="7"/>
      <c r="X7" s="7"/>
      <c r="Y7" s="7"/>
    </row>
    <row r="8" spans="1:28" ht="11.25" customHeight="1" thickBot="1" x14ac:dyDescent="0.35">
      <c r="A8" s="9" t="s">
        <v>24</v>
      </c>
      <c r="B8" s="222"/>
      <c r="C8" s="123" t="s">
        <v>25</v>
      </c>
      <c r="D8" s="218"/>
      <c r="E8" s="218"/>
      <c r="F8" s="218"/>
      <c r="G8" s="218"/>
      <c r="H8" s="218"/>
      <c r="I8" s="218"/>
      <c r="J8" s="220"/>
      <c r="K8" s="220"/>
      <c r="L8" s="216"/>
      <c r="M8" s="216"/>
      <c r="N8" s="216"/>
      <c r="O8" s="216"/>
      <c r="P8" s="216"/>
      <c r="Q8" s="216"/>
      <c r="R8" s="216"/>
      <c r="S8" s="216"/>
      <c r="T8" s="9"/>
      <c r="U8" s="7"/>
      <c r="V8" s="7"/>
      <c r="W8" s="7"/>
      <c r="X8" s="7"/>
      <c r="Y8" s="7"/>
      <c r="Z8" s="7"/>
      <c r="AA8" s="7"/>
      <c r="AB8" s="7">
        <f>V7</f>
        <v>0</v>
      </c>
    </row>
    <row r="9" spans="1:28" ht="48" x14ac:dyDescent="0.3">
      <c r="A9" s="9"/>
      <c r="B9" s="145" t="s">
        <v>26</v>
      </c>
      <c r="C9" s="146" t="s">
        <v>27</v>
      </c>
      <c r="D9" s="147" t="s">
        <v>4</v>
      </c>
      <c r="E9" s="147" t="s">
        <v>4</v>
      </c>
      <c r="F9" s="147" t="s">
        <v>4</v>
      </c>
      <c r="G9" s="147" t="s">
        <v>4</v>
      </c>
      <c r="H9" s="147" t="s">
        <v>4</v>
      </c>
      <c r="I9" s="147" t="s">
        <v>4</v>
      </c>
      <c r="J9" s="148" t="s">
        <v>4</v>
      </c>
      <c r="K9" s="148" t="s">
        <v>4</v>
      </c>
      <c r="L9" s="149">
        <f>SUM(L10:L74)</f>
        <v>265765.00000000006</v>
      </c>
      <c r="M9" s="149">
        <f t="shared" ref="M9:O9" si="3">SUM(M10:M74)</f>
        <v>239961.39999999994</v>
      </c>
      <c r="N9" s="149">
        <f t="shared" si="3"/>
        <v>207447.80000000005</v>
      </c>
      <c r="O9" s="149">
        <f t="shared" si="3"/>
        <v>183044.9</v>
      </c>
      <c r="P9" s="149">
        <f t="shared" ref="P9:Q9" si="4">SUM(P10:P74)</f>
        <v>176744.9</v>
      </c>
      <c r="Q9" s="149">
        <f t="shared" si="4"/>
        <v>6300</v>
      </c>
      <c r="R9" s="149"/>
      <c r="S9" s="149"/>
      <c r="T9" s="15"/>
      <c r="U9" s="15"/>
      <c r="V9" s="15"/>
      <c r="W9" s="7"/>
      <c r="X9" s="7"/>
      <c r="Y9" s="7"/>
    </row>
    <row r="10" spans="1:28" ht="48" x14ac:dyDescent="0.3">
      <c r="A10" s="9"/>
      <c r="B10" s="16" t="s">
        <v>28</v>
      </c>
      <c r="C10" s="17" t="s">
        <v>29</v>
      </c>
      <c r="D10" s="19"/>
      <c r="E10" s="19"/>
      <c r="F10" s="19"/>
      <c r="G10" s="20"/>
      <c r="H10" s="20"/>
      <c r="I10" s="20"/>
      <c r="J10" s="21"/>
      <c r="K10" s="21"/>
      <c r="L10" s="14"/>
      <c r="M10" s="14"/>
      <c r="N10" s="14"/>
      <c r="O10" s="14"/>
      <c r="P10" s="14"/>
      <c r="Q10" s="13"/>
      <c r="R10" s="13"/>
      <c r="S10" s="22"/>
      <c r="T10" s="23"/>
      <c r="U10" s="7"/>
      <c r="V10" s="7"/>
      <c r="W10" s="7"/>
      <c r="X10" s="7"/>
      <c r="Y10" s="7"/>
    </row>
    <row r="11" spans="1:28" ht="19.2" x14ac:dyDescent="0.3">
      <c r="A11" s="9"/>
      <c r="B11" s="16" t="s">
        <v>30</v>
      </c>
      <c r="C11" s="17" t="s">
        <v>31</v>
      </c>
      <c r="D11" s="165"/>
      <c r="E11" s="158"/>
      <c r="F11" s="166"/>
      <c r="G11" s="24"/>
      <c r="H11" s="24"/>
      <c r="I11" s="24"/>
      <c r="J11" s="12"/>
      <c r="K11" s="12"/>
      <c r="L11" s="14"/>
      <c r="M11" s="14"/>
      <c r="N11" s="14"/>
      <c r="O11" s="14"/>
      <c r="P11" s="14"/>
      <c r="Q11" s="13"/>
      <c r="R11" s="13"/>
      <c r="S11" s="22"/>
      <c r="T11" s="9"/>
      <c r="U11" s="7"/>
      <c r="V11" s="7"/>
      <c r="W11" s="7"/>
      <c r="X11" s="7"/>
      <c r="Y11" s="7"/>
    </row>
    <row r="12" spans="1:28" ht="39" x14ac:dyDescent="0.3">
      <c r="A12" s="9"/>
      <c r="B12" s="16" t="s">
        <v>32</v>
      </c>
      <c r="C12" s="17" t="s">
        <v>33</v>
      </c>
      <c r="D12" s="165" t="s">
        <v>852</v>
      </c>
      <c r="E12" s="158" t="s">
        <v>919</v>
      </c>
      <c r="F12" s="166">
        <v>37900</v>
      </c>
      <c r="G12" s="20"/>
      <c r="H12" s="20"/>
      <c r="I12" s="20"/>
      <c r="J12" s="25" t="s">
        <v>832</v>
      </c>
      <c r="K12" s="25" t="s">
        <v>833</v>
      </c>
      <c r="L12" s="14">
        <v>3356.8</v>
      </c>
      <c r="M12" s="14">
        <v>3341.8</v>
      </c>
      <c r="N12" s="14">
        <v>3855</v>
      </c>
      <c r="O12" s="14">
        <v>3728</v>
      </c>
      <c r="P12" s="14">
        <v>3728</v>
      </c>
      <c r="Q12" s="13"/>
      <c r="R12" s="13"/>
      <c r="S12" s="22"/>
      <c r="T12" s="9"/>
      <c r="U12" s="7"/>
      <c r="V12" s="7"/>
      <c r="W12" s="7"/>
      <c r="X12" s="7"/>
      <c r="Y12" s="7"/>
    </row>
    <row r="13" spans="1:28" ht="39" x14ac:dyDescent="0.3">
      <c r="A13" s="9"/>
      <c r="B13" s="16" t="s">
        <v>34</v>
      </c>
      <c r="C13" s="17" t="s">
        <v>35</v>
      </c>
      <c r="D13" s="165" t="s">
        <v>852</v>
      </c>
      <c r="E13" s="158" t="s">
        <v>920</v>
      </c>
      <c r="F13" s="166">
        <v>37900</v>
      </c>
      <c r="G13" s="19"/>
      <c r="H13" s="19"/>
      <c r="I13" s="19"/>
      <c r="J13" s="25" t="s">
        <v>834</v>
      </c>
      <c r="K13" s="25" t="s">
        <v>842</v>
      </c>
      <c r="L13" s="14">
        <v>5705.9</v>
      </c>
      <c r="M13" s="14">
        <v>5369.6</v>
      </c>
      <c r="N13" s="14">
        <v>877.9</v>
      </c>
      <c r="O13" s="14">
        <v>4361.1000000000004</v>
      </c>
      <c r="P13" s="14">
        <v>4361.1000000000004</v>
      </c>
      <c r="Q13" s="13"/>
      <c r="R13" s="13"/>
      <c r="S13" s="22"/>
      <c r="T13" s="9"/>
      <c r="U13" s="7"/>
      <c r="V13" s="7"/>
      <c r="W13" s="7"/>
      <c r="X13" s="7"/>
      <c r="Y13" s="7"/>
    </row>
    <row r="14" spans="1:28" ht="105.6" x14ac:dyDescent="0.3">
      <c r="A14" s="9"/>
      <c r="B14" s="16" t="s">
        <v>36</v>
      </c>
      <c r="C14" s="17" t="s">
        <v>37</v>
      </c>
      <c r="D14" s="165" t="s">
        <v>852</v>
      </c>
      <c r="E14" s="158" t="s">
        <v>921</v>
      </c>
      <c r="F14" s="166">
        <v>37900</v>
      </c>
      <c r="G14" s="158" t="s">
        <v>854</v>
      </c>
      <c r="H14" s="158" t="s">
        <v>855</v>
      </c>
      <c r="I14" s="167" t="s">
        <v>905</v>
      </c>
      <c r="J14" s="25" t="s">
        <v>834</v>
      </c>
      <c r="K14" s="25" t="s">
        <v>835</v>
      </c>
      <c r="L14" s="14">
        <v>1660.3</v>
      </c>
      <c r="M14" s="14">
        <v>1660.3</v>
      </c>
      <c r="N14" s="14">
        <v>82.6</v>
      </c>
      <c r="O14" s="14"/>
      <c r="P14" s="14"/>
      <c r="Q14" s="13"/>
      <c r="R14" s="13"/>
      <c r="S14" s="22"/>
      <c r="T14" s="9"/>
      <c r="U14" s="7"/>
      <c r="V14" s="7"/>
      <c r="W14" s="7"/>
      <c r="X14" s="7"/>
      <c r="Y14" s="7"/>
    </row>
    <row r="15" spans="1:28" ht="39" x14ac:dyDescent="0.3">
      <c r="A15" s="9"/>
      <c r="B15" s="16" t="s">
        <v>38</v>
      </c>
      <c r="C15" s="17" t="s">
        <v>39</v>
      </c>
      <c r="D15" s="165" t="s">
        <v>852</v>
      </c>
      <c r="E15" s="158" t="s">
        <v>922</v>
      </c>
      <c r="F15" s="166">
        <v>37900</v>
      </c>
      <c r="G15" s="158" t="s">
        <v>856</v>
      </c>
      <c r="H15" s="158" t="s">
        <v>857</v>
      </c>
      <c r="I15" s="158" t="s">
        <v>858</v>
      </c>
      <c r="J15" s="25" t="s">
        <v>834</v>
      </c>
      <c r="K15" s="25" t="s">
        <v>836</v>
      </c>
      <c r="L15" s="14">
        <v>16440</v>
      </c>
      <c r="M15" s="14">
        <v>16440</v>
      </c>
      <c r="N15" s="14">
        <v>0</v>
      </c>
      <c r="O15" s="14"/>
      <c r="P15" s="14"/>
      <c r="Q15" s="13"/>
      <c r="R15" s="13"/>
      <c r="S15" s="22"/>
      <c r="T15" s="9"/>
      <c r="U15" s="7"/>
      <c r="V15" s="7"/>
      <c r="W15" s="7"/>
      <c r="X15" s="7"/>
      <c r="Y15" s="7"/>
    </row>
    <row r="16" spans="1:28" ht="39" x14ac:dyDescent="0.3">
      <c r="A16" s="9"/>
      <c r="B16" s="16" t="s">
        <v>40</v>
      </c>
      <c r="C16" s="17" t="s">
        <v>41</v>
      </c>
      <c r="D16" s="165" t="s">
        <v>852</v>
      </c>
      <c r="E16" s="158" t="s">
        <v>923</v>
      </c>
      <c r="F16" s="166">
        <v>37900</v>
      </c>
      <c r="G16" s="168"/>
      <c r="H16" s="169"/>
      <c r="I16" s="170"/>
      <c r="J16" s="25" t="s">
        <v>837</v>
      </c>
      <c r="K16" s="25" t="s">
        <v>835</v>
      </c>
      <c r="L16" s="14">
        <v>2782.4</v>
      </c>
      <c r="M16" s="14">
        <v>2626.3</v>
      </c>
      <c r="N16" s="14">
        <v>2965</v>
      </c>
      <c r="O16" s="14">
        <v>3172</v>
      </c>
      <c r="P16" s="14">
        <v>3172</v>
      </c>
      <c r="Q16" s="13"/>
      <c r="R16" s="13"/>
      <c r="S16" s="22"/>
      <c r="T16" s="9"/>
      <c r="U16" s="7"/>
      <c r="V16" s="7"/>
      <c r="W16" s="7"/>
      <c r="X16" s="7"/>
      <c r="Y16" s="7"/>
    </row>
    <row r="17" spans="1:25" ht="76.8" x14ac:dyDescent="0.3">
      <c r="A17" s="9"/>
      <c r="B17" s="16" t="s">
        <v>42</v>
      </c>
      <c r="C17" s="17" t="s">
        <v>43</v>
      </c>
      <c r="D17" s="165" t="s">
        <v>852</v>
      </c>
      <c r="E17" s="158" t="s">
        <v>924</v>
      </c>
      <c r="F17" s="166">
        <v>37900</v>
      </c>
      <c r="G17" s="168"/>
      <c r="H17" s="168"/>
      <c r="I17" s="168"/>
      <c r="J17" s="25" t="s">
        <v>838</v>
      </c>
      <c r="K17" s="25" t="s">
        <v>839</v>
      </c>
      <c r="L17" s="14">
        <v>23.7</v>
      </c>
      <c r="M17" s="14">
        <v>23.7</v>
      </c>
      <c r="N17" s="14">
        <v>10</v>
      </c>
      <c r="O17" s="14">
        <v>7</v>
      </c>
      <c r="P17" s="14">
        <v>7</v>
      </c>
      <c r="Q17" s="13"/>
      <c r="R17" s="13"/>
      <c r="S17" s="22"/>
      <c r="T17" s="9"/>
      <c r="U17" s="7"/>
      <c r="V17" s="7"/>
      <c r="W17" s="7"/>
      <c r="X17" s="7"/>
      <c r="Y17" s="7"/>
    </row>
    <row r="18" spans="1:25" ht="28.8" x14ac:dyDescent="0.3">
      <c r="A18" s="9"/>
      <c r="B18" s="16" t="s">
        <v>44</v>
      </c>
      <c r="C18" s="17" t="s">
        <v>45</v>
      </c>
      <c r="D18" s="165"/>
      <c r="E18" s="158"/>
      <c r="F18" s="166"/>
      <c r="G18" s="168"/>
      <c r="H18" s="168"/>
      <c r="I18" s="168"/>
      <c r="J18" s="25"/>
      <c r="K18" s="25"/>
      <c r="L18" s="14"/>
      <c r="M18" s="14"/>
      <c r="N18" s="14"/>
      <c r="O18" s="14"/>
      <c r="P18" s="14"/>
      <c r="Q18" s="13"/>
      <c r="R18" s="13"/>
      <c r="S18" s="22"/>
      <c r="T18" s="9"/>
      <c r="U18" s="7"/>
      <c r="V18" s="7"/>
      <c r="W18" s="7"/>
      <c r="X18" s="7"/>
      <c r="Y18" s="7"/>
    </row>
    <row r="19" spans="1:25" ht="39" x14ac:dyDescent="0.3">
      <c r="A19" s="9"/>
      <c r="B19" s="16" t="s">
        <v>46</v>
      </c>
      <c r="C19" s="17" t="s">
        <v>47</v>
      </c>
      <c r="D19" s="165" t="s">
        <v>852</v>
      </c>
      <c r="E19" s="158" t="s">
        <v>925</v>
      </c>
      <c r="F19" s="166">
        <v>37900</v>
      </c>
      <c r="G19" s="19"/>
      <c r="H19" s="19"/>
      <c r="I19" s="19"/>
      <c r="J19" s="25" t="s">
        <v>837</v>
      </c>
      <c r="K19" s="25" t="s">
        <v>840</v>
      </c>
      <c r="L19" s="14">
        <v>2.1</v>
      </c>
      <c r="M19" s="14">
        <v>2.1</v>
      </c>
      <c r="N19" s="14">
        <v>51</v>
      </c>
      <c r="O19" s="14">
        <v>56</v>
      </c>
      <c r="P19" s="14">
        <v>56</v>
      </c>
      <c r="Q19" s="13"/>
      <c r="R19" s="13"/>
      <c r="S19" s="22"/>
      <c r="T19" s="9"/>
      <c r="U19" s="7"/>
      <c r="V19" s="7"/>
      <c r="W19" s="7"/>
      <c r="X19" s="7"/>
      <c r="Y19" s="7"/>
    </row>
    <row r="20" spans="1:25" ht="38.4" x14ac:dyDescent="0.3">
      <c r="A20" s="9"/>
      <c r="B20" s="16" t="s">
        <v>48</v>
      </c>
      <c r="C20" s="17" t="s">
        <v>49</v>
      </c>
      <c r="D20" s="165"/>
      <c r="E20" s="158"/>
      <c r="F20" s="166"/>
      <c r="G20" s="19"/>
      <c r="H20" s="19"/>
      <c r="I20" s="19"/>
      <c r="J20" s="25"/>
      <c r="K20" s="25"/>
      <c r="L20" s="14"/>
      <c r="M20" s="14"/>
      <c r="N20" s="14"/>
      <c r="O20" s="14"/>
      <c r="P20" s="14"/>
      <c r="Q20" s="13"/>
      <c r="R20" s="13"/>
      <c r="S20" s="22"/>
      <c r="T20" s="9"/>
      <c r="U20" s="7"/>
      <c r="V20" s="7"/>
      <c r="W20" s="7"/>
      <c r="X20" s="7"/>
      <c r="Y20" s="7"/>
    </row>
    <row r="21" spans="1:25" ht="48" x14ac:dyDescent="0.3">
      <c r="A21" s="9"/>
      <c r="B21" s="16" t="s">
        <v>50</v>
      </c>
      <c r="C21" s="17" t="s">
        <v>51</v>
      </c>
      <c r="D21" s="165"/>
      <c r="E21" s="158"/>
      <c r="F21" s="166"/>
      <c r="G21" s="19"/>
      <c r="H21" s="19"/>
      <c r="I21" s="19"/>
      <c r="J21" s="25"/>
      <c r="K21" s="25"/>
      <c r="L21" s="14"/>
      <c r="M21" s="14"/>
      <c r="N21" s="14"/>
      <c r="O21" s="14"/>
      <c r="P21" s="14"/>
      <c r="Q21" s="13"/>
      <c r="R21" s="13"/>
      <c r="S21" s="22"/>
      <c r="T21" s="9"/>
      <c r="U21" s="7"/>
      <c r="V21" s="7"/>
      <c r="W21" s="7"/>
      <c r="X21" s="7"/>
      <c r="Y21" s="7"/>
    </row>
    <row r="22" spans="1:25" ht="39" x14ac:dyDescent="0.3">
      <c r="A22" s="9"/>
      <c r="B22" s="16" t="s">
        <v>52</v>
      </c>
      <c r="C22" s="17" t="s">
        <v>53</v>
      </c>
      <c r="D22" s="165" t="s">
        <v>852</v>
      </c>
      <c r="E22" s="158" t="s">
        <v>926</v>
      </c>
      <c r="F22" s="166">
        <v>37900</v>
      </c>
      <c r="G22" s="19"/>
      <c r="H22" s="19"/>
      <c r="I22" s="19"/>
      <c r="J22" s="25" t="s">
        <v>839</v>
      </c>
      <c r="K22" s="25" t="s">
        <v>837</v>
      </c>
      <c r="L22" s="14">
        <v>83</v>
      </c>
      <c r="M22" s="14">
        <v>73.2</v>
      </c>
      <c r="N22" s="14">
        <v>73</v>
      </c>
      <c r="O22" s="14">
        <v>100</v>
      </c>
      <c r="P22" s="14">
        <v>100</v>
      </c>
      <c r="Q22" s="13"/>
      <c r="R22" s="13"/>
      <c r="S22" s="22"/>
      <c r="T22" s="9"/>
      <c r="U22" s="7"/>
      <c r="V22" s="7"/>
      <c r="W22" s="7"/>
      <c r="X22" s="7"/>
      <c r="Y22" s="7"/>
    </row>
    <row r="23" spans="1:25" ht="172.8" x14ac:dyDescent="0.3">
      <c r="A23" s="9"/>
      <c r="B23" s="16" t="s">
        <v>54</v>
      </c>
      <c r="C23" s="17" t="s">
        <v>55</v>
      </c>
      <c r="D23" s="165" t="s">
        <v>859</v>
      </c>
      <c r="E23" s="158" t="s">
        <v>860</v>
      </c>
      <c r="F23" s="171" t="s">
        <v>861</v>
      </c>
      <c r="G23" s="19"/>
      <c r="H23" s="19"/>
      <c r="I23" s="19"/>
      <c r="J23" s="25" t="s">
        <v>841</v>
      </c>
      <c r="K23" s="25" t="s">
        <v>851</v>
      </c>
      <c r="L23" s="14">
        <v>99011.3</v>
      </c>
      <c r="M23" s="14">
        <v>98709.3</v>
      </c>
      <c r="N23" s="14">
        <v>95078</v>
      </c>
      <c r="O23" s="14">
        <v>111698.2</v>
      </c>
      <c r="P23" s="14">
        <v>109898.2</v>
      </c>
      <c r="Q23" s="13">
        <v>1800</v>
      </c>
      <c r="R23" s="13"/>
      <c r="S23" s="22"/>
      <c r="T23" s="9"/>
      <c r="U23" s="7"/>
      <c r="V23" s="7"/>
      <c r="W23" s="28"/>
      <c r="X23" s="7"/>
      <c r="Y23" s="7"/>
    </row>
    <row r="24" spans="1:25" ht="115.2" x14ac:dyDescent="0.3">
      <c r="A24" s="9"/>
      <c r="B24" s="16" t="s">
        <v>56</v>
      </c>
      <c r="C24" s="17" t="s">
        <v>57</v>
      </c>
      <c r="D24" s="165" t="s">
        <v>852</v>
      </c>
      <c r="E24" s="158" t="s">
        <v>853</v>
      </c>
      <c r="F24" s="166">
        <v>37900</v>
      </c>
      <c r="G24" s="19"/>
      <c r="H24" s="19"/>
      <c r="I24" s="19"/>
      <c r="J24" s="25"/>
      <c r="K24" s="25"/>
      <c r="L24" s="14"/>
      <c r="M24" s="14"/>
      <c r="N24" s="14"/>
      <c r="O24" s="14"/>
      <c r="P24" s="14"/>
      <c r="Q24" s="13"/>
      <c r="R24" s="13"/>
      <c r="S24" s="22"/>
      <c r="T24" s="9"/>
      <c r="U24" s="7"/>
      <c r="V24" s="7"/>
      <c r="W24" s="28"/>
      <c r="X24" s="7"/>
      <c r="Y24" s="7"/>
    </row>
    <row r="25" spans="1:25" ht="48" x14ac:dyDescent="0.3">
      <c r="A25" s="9"/>
      <c r="B25" s="16" t="s">
        <v>58</v>
      </c>
      <c r="C25" s="17" t="s">
        <v>59</v>
      </c>
      <c r="D25" s="202"/>
      <c r="E25" s="202"/>
      <c r="F25" s="202"/>
      <c r="G25" s="19"/>
      <c r="H25" s="19"/>
      <c r="I25" s="19"/>
      <c r="J25" s="25"/>
      <c r="K25" s="25"/>
      <c r="L25" s="14"/>
      <c r="M25" s="14"/>
      <c r="N25" s="14"/>
      <c r="O25" s="14"/>
      <c r="P25" s="14"/>
      <c r="Q25" s="13"/>
      <c r="R25" s="13"/>
      <c r="S25" s="22"/>
      <c r="T25" s="9"/>
      <c r="U25" s="7"/>
      <c r="V25" s="7"/>
      <c r="W25" s="7"/>
      <c r="X25" s="7"/>
      <c r="Y25" s="7"/>
    </row>
    <row r="26" spans="1:25" ht="86.4" x14ac:dyDescent="0.3">
      <c r="A26" s="9"/>
      <c r="B26" s="16" t="s">
        <v>60</v>
      </c>
      <c r="C26" s="17" t="s">
        <v>61</v>
      </c>
      <c r="D26" s="165" t="s">
        <v>852</v>
      </c>
      <c r="E26" s="158" t="s">
        <v>927</v>
      </c>
      <c r="F26" s="166">
        <v>37900</v>
      </c>
      <c r="G26" s="19"/>
      <c r="H26" s="19"/>
      <c r="I26" s="19"/>
      <c r="J26" s="25" t="s">
        <v>834</v>
      </c>
      <c r="K26" s="25" t="s">
        <v>842</v>
      </c>
      <c r="L26" s="14">
        <v>963.9</v>
      </c>
      <c r="M26" s="14">
        <v>963.9</v>
      </c>
      <c r="N26" s="14">
        <v>942.7</v>
      </c>
      <c r="O26" s="14">
        <v>600</v>
      </c>
      <c r="P26" s="14">
        <v>600</v>
      </c>
      <c r="Q26" s="13"/>
      <c r="R26" s="13"/>
      <c r="S26" s="22"/>
      <c r="T26" s="9"/>
      <c r="U26" s="7"/>
      <c r="V26" s="7"/>
      <c r="W26" s="7"/>
      <c r="X26" s="7"/>
      <c r="Y26" s="7"/>
    </row>
    <row r="27" spans="1:25" ht="76.8" x14ac:dyDescent="0.3">
      <c r="A27" s="9"/>
      <c r="B27" s="16" t="s">
        <v>62</v>
      </c>
      <c r="C27" s="17" t="s">
        <v>63</v>
      </c>
      <c r="D27" s="19"/>
      <c r="E27" s="19"/>
      <c r="F27" s="19"/>
      <c r="G27" s="29"/>
      <c r="H27" s="30"/>
      <c r="I27" s="30"/>
      <c r="J27" s="25"/>
      <c r="K27" s="25"/>
      <c r="L27" s="14"/>
      <c r="M27" s="14"/>
      <c r="N27" s="14"/>
      <c r="O27" s="14"/>
      <c r="P27" s="14"/>
      <c r="Q27" s="13"/>
      <c r="R27" s="13"/>
      <c r="S27" s="22"/>
      <c r="T27" s="9"/>
      <c r="U27" s="7"/>
      <c r="V27" s="7"/>
      <c r="W27" s="7"/>
      <c r="X27" s="7"/>
      <c r="Y27" s="7"/>
    </row>
    <row r="28" spans="1:25" ht="39" x14ac:dyDescent="0.3">
      <c r="A28" s="9"/>
      <c r="B28" s="16" t="s">
        <v>64</v>
      </c>
      <c r="C28" s="17" t="s">
        <v>65</v>
      </c>
      <c r="D28" s="165" t="s">
        <v>852</v>
      </c>
      <c r="E28" s="158" t="s">
        <v>927</v>
      </c>
      <c r="F28" s="166">
        <v>37900</v>
      </c>
      <c r="G28" s="29"/>
      <c r="H28" s="30"/>
      <c r="I28" s="30"/>
      <c r="J28" s="25" t="s">
        <v>832</v>
      </c>
      <c r="K28" s="25" t="s">
        <v>833</v>
      </c>
      <c r="L28" s="14"/>
      <c r="M28" s="14"/>
      <c r="N28" s="14">
        <v>50</v>
      </c>
      <c r="O28" s="14">
        <v>38</v>
      </c>
      <c r="P28" s="14">
        <v>38</v>
      </c>
      <c r="Q28" s="13"/>
      <c r="R28" s="13"/>
      <c r="S28" s="22"/>
      <c r="T28" s="9"/>
      <c r="U28" s="7"/>
      <c r="V28" s="7"/>
      <c r="W28" s="7"/>
      <c r="X28" s="7"/>
      <c r="Y28" s="7"/>
    </row>
    <row r="29" spans="1:25" ht="28.8" x14ac:dyDescent="0.3">
      <c r="A29" s="9"/>
      <c r="B29" s="16" t="s">
        <v>66</v>
      </c>
      <c r="C29" s="17" t="s">
        <v>67</v>
      </c>
      <c r="D29" s="29"/>
      <c r="E29" s="30"/>
      <c r="F29" s="30"/>
      <c r="G29" s="24"/>
      <c r="H29" s="24"/>
      <c r="I29" s="24"/>
      <c r="J29" s="12"/>
      <c r="K29" s="12"/>
      <c r="L29" s="14"/>
      <c r="M29" s="14"/>
      <c r="N29" s="14"/>
      <c r="O29" s="14"/>
      <c r="P29" s="14"/>
      <c r="Q29" s="13"/>
      <c r="R29" s="13"/>
      <c r="S29" s="22"/>
      <c r="T29" s="9"/>
      <c r="U29" s="7"/>
      <c r="V29" s="7"/>
      <c r="W29" s="7"/>
      <c r="X29" s="7"/>
      <c r="Y29" s="7"/>
    </row>
    <row r="30" spans="1:25" ht="38.4" x14ac:dyDescent="0.3">
      <c r="A30" s="9"/>
      <c r="B30" s="16" t="s">
        <v>68</v>
      </c>
      <c r="C30" s="17" t="s">
        <v>69</v>
      </c>
      <c r="D30" s="165"/>
      <c r="E30" s="158"/>
      <c r="F30" s="166"/>
      <c r="G30" s="19"/>
      <c r="H30" s="19"/>
      <c r="I30" s="19"/>
      <c r="J30" s="25"/>
      <c r="K30" s="25"/>
      <c r="L30" s="14"/>
      <c r="M30" s="14"/>
      <c r="N30" s="14"/>
      <c r="O30" s="14"/>
      <c r="P30" s="14"/>
      <c r="Q30" s="13"/>
      <c r="R30" s="13"/>
      <c r="S30" s="22"/>
      <c r="T30" s="9"/>
      <c r="U30" s="7"/>
      <c r="V30" s="7"/>
      <c r="W30" s="7"/>
      <c r="X30" s="7"/>
      <c r="Y30" s="7"/>
    </row>
    <row r="31" spans="1:25" ht="39" x14ac:dyDescent="0.3">
      <c r="A31" s="9"/>
      <c r="B31" s="16" t="s">
        <v>70</v>
      </c>
      <c r="C31" s="17" t="s">
        <v>71</v>
      </c>
      <c r="D31" s="165" t="s">
        <v>852</v>
      </c>
      <c r="E31" s="158" t="s">
        <v>928</v>
      </c>
      <c r="F31" s="166">
        <v>37900</v>
      </c>
      <c r="G31" s="19"/>
      <c r="H31" s="19"/>
      <c r="I31" s="19"/>
      <c r="J31" s="25" t="s">
        <v>836</v>
      </c>
      <c r="K31" s="25" t="s">
        <v>832</v>
      </c>
      <c r="L31" s="14">
        <v>9706.7000000000007</v>
      </c>
      <c r="M31" s="14">
        <v>9697.7999999999993</v>
      </c>
      <c r="N31" s="14">
        <v>9546</v>
      </c>
      <c r="O31" s="14">
        <v>10959.6</v>
      </c>
      <c r="P31" s="14">
        <v>9582.4</v>
      </c>
      <c r="Q31" s="13">
        <v>1377.2</v>
      </c>
      <c r="R31" s="13"/>
      <c r="S31" s="22"/>
      <c r="T31" s="9"/>
      <c r="U31" s="7"/>
      <c r="V31" s="7"/>
      <c r="W31" s="7"/>
      <c r="X31" s="7"/>
      <c r="Y31" s="7"/>
    </row>
    <row r="32" spans="1:25" ht="39" x14ac:dyDescent="0.3">
      <c r="A32" s="9"/>
      <c r="B32" s="16" t="s">
        <v>72</v>
      </c>
      <c r="C32" s="17" t="s">
        <v>73</v>
      </c>
      <c r="D32" s="165" t="s">
        <v>852</v>
      </c>
      <c r="E32" s="158" t="s">
        <v>929</v>
      </c>
      <c r="F32" s="166">
        <v>37900</v>
      </c>
      <c r="G32" s="24"/>
      <c r="H32" s="24"/>
      <c r="I32" s="24"/>
      <c r="J32" s="12" t="s">
        <v>836</v>
      </c>
      <c r="K32" s="12" t="s">
        <v>832</v>
      </c>
      <c r="L32" s="14">
        <v>20208.5</v>
      </c>
      <c r="M32" s="14">
        <v>20189.8</v>
      </c>
      <c r="N32" s="14">
        <v>20485.900000000001</v>
      </c>
      <c r="O32" s="14">
        <v>23873.7</v>
      </c>
      <c r="P32" s="14">
        <v>20750.900000000001</v>
      </c>
      <c r="Q32" s="13">
        <v>3122.8</v>
      </c>
      <c r="R32" s="13"/>
      <c r="S32" s="22"/>
      <c r="T32" s="9"/>
      <c r="U32" s="7"/>
      <c r="V32" s="7"/>
      <c r="W32" s="7"/>
      <c r="X32" s="7"/>
      <c r="Y32" s="7"/>
    </row>
    <row r="33" spans="1:25" ht="28.8" x14ac:dyDescent="0.3">
      <c r="A33" s="9"/>
      <c r="B33" s="16" t="s">
        <v>74</v>
      </c>
      <c r="C33" s="17" t="s">
        <v>75</v>
      </c>
      <c r="D33" s="24"/>
      <c r="E33" s="24"/>
      <c r="F33" s="24"/>
      <c r="G33" s="24"/>
      <c r="H33" s="24"/>
      <c r="I33" s="24"/>
      <c r="J33" s="12"/>
      <c r="K33" s="12"/>
      <c r="L33" s="14"/>
      <c r="M33" s="14"/>
      <c r="N33" s="14"/>
      <c r="O33" s="14"/>
      <c r="P33" s="14"/>
      <c r="Q33" s="13"/>
      <c r="R33" s="13"/>
      <c r="S33" s="22"/>
      <c r="T33" s="9"/>
      <c r="U33" s="7"/>
      <c r="V33" s="7"/>
      <c r="W33" s="7"/>
      <c r="X33" s="7"/>
      <c r="Y33" s="7"/>
    </row>
    <row r="34" spans="1:25" ht="57.6" x14ac:dyDescent="0.3">
      <c r="A34" s="9"/>
      <c r="B34" s="16" t="s">
        <v>76</v>
      </c>
      <c r="C34" s="17" t="s">
        <v>77</v>
      </c>
      <c r="D34" s="19"/>
      <c r="E34" s="19"/>
      <c r="F34" s="19"/>
      <c r="G34" s="19"/>
      <c r="H34" s="19"/>
      <c r="I34" s="19"/>
      <c r="J34" s="25"/>
      <c r="K34" s="25"/>
      <c r="L34" s="14"/>
      <c r="M34" s="14"/>
      <c r="N34" s="14"/>
      <c r="O34" s="14"/>
      <c r="P34" s="14"/>
      <c r="Q34" s="13"/>
      <c r="R34" s="13"/>
      <c r="S34" s="22"/>
      <c r="T34" s="9"/>
      <c r="U34" s="7"/>
      <c r="V34" s="7"/>
      <c r="W34" s="7"/>
      <c r="X34" s="7"/>
      <c r="Y34" s="7"/>
    </row>
    <row r="35" spans="1:25" ht="48" x14ac:dyDescent="0.3">
      <c r="A35" s="9"/>
      <c r="B35" s="16" t="s">
        <v>78</v>
      </c>
      <c r="C35" s="17" t="s">
        <v>79</v>
      </c>
      <c r="D35" s="165"/>
      <c r="E35" s="158"/>
      <c r="F35" s="166"/>
      <c r="G35" s="19"/>
      <c r="H35" s="19"/>
      <c r="I35" s="19"/>
      <c r="J35" s="25"/>
      <c r="K35" s="25"/>
      <c r="L35" s="14"/>
      <c r="M35" s="14"/>
      <c r="N35" s="14"/>
      <c r="O35" s="14"/>
      <c r="P35" s="14"/>
      <c r="Q35" s="13"/>
      <c r="R35" s="13"/>
      <c r="S35" s="22"/>
      <c r="T35" s="9"/>
      <c r="U35" s="7"/>
      <c r="V35" s="7"/>
      <c r="W35" s="7"/>
      <c r="X35" s="7"/>
      <c r="Y35" s="7"/>
    </row>
    <row r="36" spans="1:25" ht="57.6" x14ac:dyDescent="0.3">
      <c r="A36" s="9"/>
      <c r="B36" s="16" t="s">
        <v>80</v>
      </c>
      <c r="C36" s="17" t="s">
        <v>81</v>
      </c>
      <c r="D36" s="165"/>
      <c r="E36" s="158"/>
      <c r="F36" s="166"/>
      <c r="G36" s="19"/>
      <c r="H36" s="19"/>
      <c r="I36" s="19"/>
      <c r="J36" s="25"/>
      <c r="K36" s="25"/>
      <c r="L36" s="14"/>
      <c r="M36" s="14"/>
      <c r="N36" s="14"/>
      <c r="O36" s="14"/>
      <c r="P36" s="14"/>
      <c r="Q36" s="13"/>
      <c r="R36" s="13"/>
      <c r="S36" s="22"/>
      <c r="T36" s="9"/>
      <c r="U36" s="7"/>
      <c r="V36" s="7"/>
      <c r="W36" s="7"/>
      <c r="X36" s="7"/>
      <c r="Y36" s="7"/>
    </row>
    <row r="37" spans="1:25" ht="38.4" x14ac:dyDescent="0.3">
      <c r="A37" s="9"/>
      <c r="B37" s="16" t="s">
        <v>82</v>
      </c>
      <c r="C37" s="17" t="s">
        <v>83</v>
      </c>
      <c r="D37" s="24"/>
      <c r="E37" s="24"/>
      <c r="F37" s="24"/>
      <c r="G37" s="19"/>
      <c r="H37" s="19"/>
      <c r="I37" s="19"/>
      <c r="J37" s="25"/>
      <c r="K37" s="25"/>
      <c r="L37" s="14"/>
      <c r="M37" s="14"/>
      <c r="N37" s="14"/>
      <c r="O37" s="14"/>
      <c r="P37" s="14"/>
      <c r="Q37" s="13"/>
      <c r="R37" s="13"/>
      <c r="S37" s="22"/>
      <c r="T37" s="9"/>
      <c r="U37" s="7"/>
      <c r="V37" s="7"/>
      <c r="W37" s="7"/>
      <c r="X37" s="7"/>
      <c r="Y37" s="7"/>
    </row>
    <row r="38" spans="1:25" ht="19.2" x14ac:dyDescent="0.3">
      <c r="A38" s="9"/>
      <c r="B38" s="16" t="s">
        <v>84</v>
      </c>
      <c r="C38" s="17" t="s">
        <v>85</v>
      </c>
      <c r="D38" s="19"/>
      <c r="E38" s="19"/>
      <c r="F38" s="19"/>
      <c r="G38" s="19"/>
      <c r="H38" s="19"/>
      <c r="I38" s="19"/>
      <c r="J38" s="25"/>
      <c r="K38" s="25"/>
      <c r="L38" s="14"/>
      <c r="M38" s="14"/>
      <c r="N38" s="14"/>
      <c r="O38" s="14"/>
      <c r="P38" s="14"/>
      <c r="Q38" s="13"/>
      <c r="R38" s="13"/>
      <c r="S38" s="22"/>
      <c r="T38" s="9"/>
      <c r="U38" s="7"/>
      <c r="V38" s="7"/>
      <c r="W38" s="7"/>
      <c r="X38" s="7"/>
      <c r="Y38" s="7"/>
    </row>
    <row r="39" spans="1:25" ht="67.2" x14ac:dyDescent="0.3">
      <c r="A39" s="9"/>
      <c r="B39" s="16" t="s">
        <v>86</v>
      </c>
      <c r="C39" s="17" t="s">
        <v>87</v>
      </c>
      <c r="D39" s="165" t="s">
        <v>852</v>
      </c>
      <c r="E39" s="158" t="s">
        <v>930</v>
      </c>
      <c r="F39" s="166">
        <v>37900</v>
      </c>
      <c r="G39" s="19"/>
      <c r="H39" s="19"/>
      <c r="I39" s="19"/>
      <c r="J39" s="25" t="s">
        <v>834</v>
      </c>
      <c r="K39" s="25" t="s">
        <v>842</v>
      </c>
      <c r="L39" s="14">
        <v>501.5</v>
      </c>
      <c r="M39" s="14">
        <v>501.5</v>
      </c>
      <c r="N39" s="14">
        <v>1000</v>
      </c>
      <c r="O39" s="14">
        <v>1044</v>
      </c>
      <c r="P39" s="14">
        <v>1044</v>
      </c>
      <c r="Q39" s="13"/>
      <c r="R39" s="13"/>
      <c r="S39" s="22"/>
      <c r="T39" s="9"/>
      <c r="U39" s="7"/>
      <c r="V39" s="7"/>
      <c r="W39" s="7"/>
      <c r="X39" s="7"/>
      <c r="Y39" s="7"/>
    </row>
    <row r="40" spans="1:25" ht="48" x14ac:dyDescent="0.3">
      <c r="A40" s="9"/>
      <c r="B40" s="16" t="s">
        <v>88</v>
      </c>
      <c r="C40" s="17" t="s">
        <v>89</v>
      </c>
      <c r="D40" s="165" t="s">
        <v>852</v>
      </c>
      <c r="E40" s="158" t="s">
        <v>931</v>
      </c>
      <c r="F40" s="166">
        <v>37900</v>
      </c>
      <c r="G40" s="19"/>
      <c r="H40" s="19"/>
      <c r="I40" s="19"/>
      <c r="J40" s="25" t="s">
        <v>843</v>
      </c>
      <c r="K40" s="25" t="s">
        <v>844</v>
      </c>
      <c r="L40" s="14">
        <v>6055.2</v>
      </c>
      <c r="M40" s="14">
        <v>6044.8</v>
      </c>
      <c r="N40" s="14">
        <v>5805.2</v>
      </c>
      <c r="O40" s="14">
        <v>6471.4</v>
      </c>
      <c r="P40" s="14">
        <v>6471.4</v>
      </c>
      <c r="Q40" s="13"/>
      <c r="R40" s="13"/>
      <c r="S40" s="22"/>
      <c r="T40" s="9"/>
      <c r="U40" s="7"/>
      <c r="V40" s="7"/>
      <c r="W40" s="7"/>
      <c r="X40" s="7"/>
      <c r="Y40" s="7"/>
    </row>
    <row r="41" spans="1:25" ht="39" x14ac:dyDescent="0.3">
      <c r="A41" s="9"/>
      <c r="B41" s="16" t="s">
        <v>90</v>
      </c>
      <c r="C41" s="17" t="s">
        <v>91</v>
      </c>
      <c r="D41" s="165" t="s">
        <v>852</v>
      </c>
      <c r="E41" s="158" t="s">
        <v>932</v>
      </c>
      <c r="F41" s="166">
        <v>37900</v>
      </c>
      <c r="G41" s="19"/>
      <c r="H41" s="19"/>
      <c r="I41" s="19"/>
      <c r="J41" s="25" t="s">
        <v>841</v>
      </c>
      <c r="K41" s="25" t="s">
        <v>841</v>
      </c>
      <c r="L41" s="14">
        <v>2420.6</v>
      </c>
      <c r="M41" s="14">
        <v>2420.1</v>
      </c>
      <c r="N41" s="14">
        <v>3830.7</v>
      </c>
      <c r="O41" s="14">
        <v>4550.8999999999996</v>
      </c>
      <c r="P41" s="14">
        <v>4550.8999999999996</v>
      </c>
      <c r="Q41" s="13"/>
      <c r="R41" s="13"/>
      <c r="S41" s="22"/>
      <c r="T41" s="9"/>
      <c r="U41" s="7"/>
      <c r="V41" s="7"/>
      <c r="W41" s="7"/>
      <c r="X41" s="7"/>
      <c r="Y41" s="7"/>
    </row>
    <row r="42" spans="1:25" ht="67.2" x14ac:dyDescent="0.3">
      <c r="A42" s="9"/>
      <c r="B42" s="16" t="s">
        <v>92</v>
      </c>
      <c r="C42" s="17" t="s">
        <v>93</v>
      </c>
      <c r="D42" s="165"/>
      <c r="E42" s="158"/>
      <c r="F42" s="166"/>
      <c r="G42" s="19"/>
      <c r="H42" s="19"/>
      <c r="I42" s="19"/>
      <c r="J42" s="25"/>
      <c r="K42" s="25"/>
      <c r="L42" s="14"/>
      <c r="M42" s="14"/>
      <c r="N42" s="14"/>
      <c r="O42" s="14"/>
      <c r="P42" s="14"/>
      <c r="Q42" s="13"/>
      <c r="R42" s="13"/>
      <c r="S42" s="22"/>
      <c r="T42" s="9"/>
      <c r="U42" s="7"/>
      <c r="V42" s="7"/>
      <c r="W42" s="7"/>
      <c r="X42" s="7"/>
      <c r="Y42" s="7"/>
    </row>
    <row r="43" spans="1:25" ht="19.2" x14ac:dyDescent="0.3">
      <c r="A43" s="9"/>
      <c r="B43" s="31" t="s">
        <v>94</v>
      </c>
      <c r="C43" s="32" t="s">
        <v>95</v>
      </c>
      <c r="D43" s="165"/>
      <c r="E43" s="158"/>
      <c r="F43" s="166"/>
      <c r="G43" s="33"/>
      <c r="H43" s="33"/>
      <c r="I43" s="33"/>
      <c r="J43" s="34"/>
      <c r="K43" s="34"/>
      <c r="L43" s="64"/>
      <c r="M43" s="64"/>
      <c r="N43" s="14"/>
      <c r="O43" s="14"/>
      <c r="P43" s="14"/>
      <c r="Q43" s="63"/>
      <c r="R43" s="63"/>
      <c r="S43" s="35"/>
      <c r="T43" s="9"/>
      <c r="U43" s="7"/>
      <c r="V43" s="7"/>
      <c r="W43" s="7"/>
      <c r="X43" s="7"/>
      <c r="Y43" s="7"/>
    </row>
    <row r="44" spans="1:25" s="36" customFormat="1" ht="48" x14ac:dyDescent="0.3">
      <c r="A44" s="9"/>
      <c r="B44" s="16" t="s">
        <v>96</v>
      </c>
      <c r="C44" s="17" t="s">
        <v>97</v>
      </c>
      <c r="D44" s="165"/>
      <c r="E44" s="158"/>
      <c r="F44" s="166"/>
      <c r="G44" s="19"/>
      <c r="H44" s="19"/>
      <c r="I44" s="19"/>
      <c r="J44" s="25"/>
      <c r="K44" s="25"/>
      <c r="L44" s="14"/>
      <c r="M44" s="14"/>
      <c r="N44" s="14"/>
      <c r="O44" s="14"/>
      <c r="P44" s="14"/>
      <c r="Q44" s="14"/>
      <c r="R44" s="14"/>
      <c r="S44" s="22"/>
      <c r="T44" s="9"/>
      <c r="U44" s="28"/>
      <c r="V44" s="28"/>
      <c r="W44" s="28"/>
      <c r="X44" s="28"/>
      <c r="Y44" s="28"/>
    </row>
    <row r="45" spans="1:25" s="36" customFormat="1" ht="19.2" x14ac:dyDescent="0.3">
      <c r="A45" s="9"/>
      <c r="B45" s="16" t="s">
        <v>98</v>
      </c>
      <c r="C45" s="17" t="s">
        <v>99</v>
      </c>
      <c r="D45" s="165"/>
      <c r="E45" s="158"/>
      <c r="F45" s="171"/>
      <c r="G45" s="24"/>
      <c r="H45" s="24"/>
      <c r="I45" s="24"/>
      <c r="J45" s="25"/>
      <c r="K45" s="25"/>
      <c r="L45" s="14"/>
      <c r="M45" s="14"/>
      <c r="N45" s="14"/>
      <c r="O45" s="14"/>
      <c r="P45" s="14"/>
      <c r="Q45" s="14"/>
      <c r="R45" s="14"/>
      <c r="S45" s="22"/>
      <c r="T45" s="9"/>
      <c r="U45" s="28"/>
      <c r="V45" s="28"/>
      <c r="W45" s="28"/>
      <c r="X45" s="28"/>
      <c r="Y45" s="28"/>
    </row>
    <row r="46" spans="1:25" ht="96" x14ac:dyDescent="0.3">
      <c r="A46" s="9"/>
      <c r="B46" s="37" t="s">
        <v>100</v>
      </c>
      <c r="C46" s="38" t="s">
        <v>101</v>
      </c>
      <c r="D46" s="19"/>
      <c r="E46" s="19"/>
      <c r="F46" s="19"/>
      <c r="G46" s="40"/>
      <c r="H46" s="41"/>
      <c r="I46" s="39"/>
      <c r="J46" s="42"/>
      <c r="K46" s="42"/>
      <c r="L46" s="43"/>
      <c r="M46" s="43"/>
      <c r="N46" s="14"/>
      <c r="O46" s="14"/>
      <c r="P46" s="14"/>
      <c r="Q46" s="45"/>
      <c r="R46" s="45"/>
      <c r="S46" s="44"/>
      <c r="T46" s="9"/>
      <c r="U46" s="7"/>
      <c r="V46" s="7"/>
      <c r="W46" s="7"/>
      <c r="X46" s="7"/>
      <c r="Y46" s="7"/>
    </row>
    <row r="47" spans="1:25" ht="19.2" x14ac:dyDescent="0.3">
      <c r="A47" s="9"/>
      <c r="B47" s="16" t="s">
        <v>102</v>
      </c>
      <c r="C47" s="17" t="s">
        <v>103</v>
      </c>
      <c r="D47" s="33"/>
      <c r="E47" s="33"/>
      <c r="F47" s="33"/>
      <c r="G47" s="26"/>
      <c r="H47" s="24"/>
      <c r="I47" s="19"/>
      <c r="J47" s="25"/>
      <c r="K47" s="25"/>
      <c r="L47" s="14"/>
      <c r="M47" s="14"/>
      <c r="N47" s="14"/>
      <c r="O47" s="14"/>
      <c r="P47" s="14"/>
      <c r="Q47" s="13"/>
      <c r="R47" s="13"/>
      <c r="S47" s="22"/>
      <c r="T47" s="9"/>
      <c r="U47" s="7"/>
      <c r="V47" s="7"/>
      <c r="W47" s="7"/>
      <c r="X47" s="7"/>
      <c r="Y47" s="7"/>
    </row>
    <row r="48" spans="1:25" ht="38.4" x14ac:dyDescent="0.3">
      <c r="A48" s="9"/>
      <c r="B48" s="16" t="s">
        <v>104</v>
      </c>
      <c r="C48" s="17" t="s">
        <v>105</v>
      </c>
      <c r="D48" s="19"/>
      <c r="E48" s="19"/>
      <c r="F48" s="19"/>
      <c r="G48" s="47"/>
      <c r="H48" s="24"/>
      <c r="I48" s="24"/>
      <c r="J48" s="12"/>
      <c r="K48" s="12"/>
      <c r="L48" s="14"/>
      <c r="M48" s="14"/>
      <c r="N48" s="14"/>
      <c r="O48" s="14"/>
      <c r="P48" s="14"/>
      <c r="Q48" s="13"/>
      <c r="R48" s="13"/>
      <c r="S48" s="22"/>
      <c r="T48" s="9"/>
      <c r="U48" s="7"/>
      <c r="V48" s="7"/>
      <c r="W48" s="7"/>
      <c r="X48" s="7"/>
      <c r="Y48" s="7"/>
    </row>
    <row r="49" spans="1:25" ht="39" x14ac:dyDescent="0.3">
      <c r="A49" s="9"/>
      <c r="B49" s="16" t="s">
        <v>106</v>
      </c>
      <c r="C49" s="17" t="s">
        <v>107</v>
      </c>
      <c r="D49" s="165" t="s">
        <v>852</v>
      </c>
      <c r="E49" s="158" t="s">
        <v>920</v>
      </c>
      <c r="F49" s="166">
        <v>37900</v>
      </c>
      <c r="G49" s="24"/>
      <c r="H49" s="24"/>
      <c r="I49" s="24"/>
      <c r="J49" s="12" t="s">
        <v>845</v>
      </c>
      <c r="K49" s="12" t="s">
        <v>846</v>
      </c>
      <c r="L49" s="14">
        <v>4526</v>
      </c>
      <c r="M49" s="14">
        <v>4336.2</v>
      </c>
      <c r="N49" s="14">
        <v>5141.7</v>
      </c>
      <c r="O49" s="14">
        <v>5580</v>
      </c>
      <c r="P49" s="14">
        <v>5580</v>
      </c>
      <c r="Q49" s="13"/>
      <c r="R49" s="13"/>
      <c r="S49" s="22"/>
      <c r="T49" s="9"/>
      <c r="U49" s="7"/>
      <c r="V49" s="7"/>
      <c r="W49" s="7"/>
      <c r="X49" s="7"/>
      <c r="Y49" s="7"/>
    </row>
    <row r="50" spans="1:25" ht="115.2" x14ac:dyDescent="0.3">
      <c r="A50" s="9"/>
      <c r="B50" s="16" t="s">
        <v>108</v>
      </c>
      <c r="C50" s="17" t="s">
        <v>109</v>
      </c>
      <c r="D50" s="39"/>
      <c r="E50" s="39"/>
      <c r="F50" s="39"/>
      <c r="G50" s="24"/>
      <c r="H50" s="24"/>
      <c r="I50" s="24"/>
      <c r="J50" s="12"/>
      <c r="K50" s="12"/>
      <c r="L50" s="14"/>
      <c r="M50" s="14"/>
      <c r="N50" s="14"/>
      <c r="O50" s="14"/>
      <c r="P50" s="14"/>
      <c r="Q50" s="13"/>
      <c r="R50" s="13"/>
      <c r="S50" s="22"/>
      <c r="T50" s="9"/>
      <c r="U50" s="7"/>
      <c r="V50" s="7"/>
      <c r="W50" s="7"/>
      <c r="X50" s="7"/>
      <c r="Y50" s="7"/>
    </row>
    <row r="51" spans="1:25" ht="86.4" x14ac:dyDescent="0.3">
      <c r="A51" s="9"/>
      <c r="B51" s="16" t="s">
        <v>110</v>
      </c>
      <c r="C51" s="17" t="s">
        <v>111</v>
      </c>
      <c r="D51" s="24"/>
      <c r="E51" s="24"/>
      <c r="F51" s="46"/>
      <c r="G51" s="24"/>
      <c r="H51" s="24"/>
      <c r="I51" s="24"/>
      <c r="J51" s="12" t="s">
        <v>847</v>
      </c>
      <c r="K51" s="12" t="s">
        <v>832</v>
      </c>
      <c r="L51" s="183">
        <v>85185.3</v>
      </c>
      <c r="M51" s="14">
        <v>61107.7</v>
      </c>
      <c r="N51" s="14">
        <v>57653.1</v>
      </c>
      <c r="O51" s="14">
        <v>6805</v>
      </c>
      <c r="P51" s="14">
        <v>6805</v>
      </c>
      <c r="Q51" s="13"/>
      <c r="R51" s="13"/>
      <c r="S51" s="22"/>
      <c r="T51" s="9"/>
      <c r="U51" s="7"/>
      <c r="V51" s="7"/>
      <c r="W51" s="7"/>
      <c r="X51" s="7"/>
      <c r="Y51" s="7"/>
    </row>
    <row r="52" spans="1:25" ht="28.8" x14ac:dyDescent="0.3">
      <c r="A52" s="9"/>
      <c r="B52" s="16" t="s">
        <v>112</v>
      </c>
      <c r="C52" s="17" t="s">
        <v>113</v>
      </c>
      <c r="D52" s="19"/>
      <c r="E52" s="19"/>
      <c r="F52" s="19"/>
      <c r="G52" s="24"/>
      <c r="H52" s="24"/>
      <c r="I52" s="24"/>
      <c r="J52" s="12"/>
      <c r="K52" s="12"/>
      <c r="L52" s="14"/>
      <c r="M52" s="14"/>
      <c r="N52" s="14"/>
      <c r="O52" s="14"/>
      <c r="P52" s="14"/>
      <c r="Q52" s="13"/>
      <c r="R52" s="13"/>
      <c r="S52" s="22"/>
      <c r="T52" s="9"/>
      <c r="U52" s="7"/>
      <c r="V52" s="7"/>
      <c r="W52" s="7"/>
      <c r="X52" s="7"/>
      <c r="Y52" s="7"/>
    </row>
    <row r="53" spans="1:25" ht="28.8" x14ac:dyDescent="0.3">
      <c r="A53" s="9"/>
      <c r="B53" s="16" t="s">
        <v>114</v>
      </c>
      <c r="C53" s="17" t="s">
        <v>115</v>
      </c>
      <c r="D53" s="165"/>
      <c r="E53" s="158"/>
      <c r="F53" s="171"/>
      <c r="G53" s="24"/>
      <c r="H53" s="24"/>
      <c r="I53" s="24"/>
      <c r="J53" s="12"/>
      <c r="K53" s="12"/>
      <c r="L53" s="14"/>
      <c r="M53" s="14"/>
      <c r="N53" s="14"/>
      <c r="O53" s="14"/>
      <c r="P53" s="14"/>
      <c r="Q53" s="13"/>
      <c r="R53" s="13"/>
      <c r="S53" s="22"/>
      <c r="T53" s="9"/>
      <c r="U53" s="7"/>
      <c r="V53" s="7"/>
      <c r="W53" s="7"/>
      <c r="X53" s="7"/>
      <c r="Y53" s="7"/>
    </row>
    <row r="54" spans="1:25" ht="76.8" x14ac:dyDescent="0.3">
      <c r="A54" s="9"/>
      <c r="B54" s="16" t="s">
        <v>116</v>
      </c>
      <c r="C54" s="17" t="s">
        <v>117</v>
      </c>
      <c r="D54" s="24"/>
      <c r="E54" s="24"/>
      <c r="F54" s="24"/>
      <c r="G54" s="24"/>
      <c r="H54" s="24"/>
      <c r="I54" s="24"/>
      <c r="J54" s="12"/>
      <c r="K54" s="12"/>
      <c r="L54" s="14"/>
      <c r="M54" s="14"/>
      <c r="N54" s="14"/>
      <c r="O54" s="14"/>
      <c r="P54" s="14"/>
      <c r="Q54" s="13"/>
      <c r="R54" s="13"/>
      <c r="S54" s="22"/>
      <c r="T54" s="9"/>
      <c r="U54" s="7"/>
      <c r="V54" s="7"/>
      <c r="W54" s="7"/>
      <c r="X54" s="7"/>
      <c r="Y54" s="7"/>
    </row>
    <row r="55" spans="1:25" ht="19.2" x14ac:dyDescent="0.3">
      <c r="A55" s="9"/>
      <c r="B55" s="16" t="s">
        <v>118</v>
      </c>
      <c r="C55" s="17" t="s">
        <v>119</v>
      </c>
      <c r="D55" s="165"/>
      <c r="E55" s="158"/>
      <c r="F55" s="171"/>
      <c r="G55" s="24"/>
      <c r="H55" s="24"/>
      <c r="I55" s="24"/>
      <c r="J55" s="12"/>
      <c r="K55" s="12"/>
      <c r="L55" s="14"/>
      <c r="M55" s="14"/>
      <c r="N55" s="14"/>
      <c r="O55" s="14"/>
      <c r="P55" s="14"/>
      <c r="Q55" s="13"/>
      <c r="R55" s="13"/>
      <c r="S55" s="22"/>
      <c r="T55" s="9"/>
      <c r="U55" s="7"/>
      <c r="V55" s="7"/>
      <c r="W55" s="7"/>
      <c r="X55" s="7"/>
      <c r="Y55" s="7"/>
    </row>
    <row r="56" spans="1:25" ht="28.8" x14ac:dyDescent="0.3">
      <c r="A56" s="9"/>
      <c r="B56" s="16" t="s">
        <v>120</v>
      </c>
      <c r="C56" s="17" t="s">
        <v>121</v>
      </c>
      <c r="D56" s="24"/>
      <c r="E56" s="24"/>
      <c r="F56" s="24"/>
      <c r="G56" s="24"/>
      <c r="H56" s="24"/>
      <c r="I56" s="46"/>
      <c r="J56" s="12"/>
      <c r="K56" s="12"/>
      <c r="L56" s="14"/>
      <c r="M56" s="14"/>
      <c r="N56" s="14"/>
      <c r="O56" s="14"/>
      <c r="P56" s="14"/>
      <c r="Q56" s="13"/>
      <c r="R56" s="13"/>
      <c r="S56" s="22"/>
      <c r="T56" s="9"/>
      <c r="U56" s="7"/>
      <c r="V56" s="7"/>
      <c r="W56" s="7"/>
      <c r="X56" s="7"/>
      <c r="Y56" s="7"/>
    </row>
    <row r="57" spans="1:25" ht="57.6" x14ac:dyDescent="0.3">
      <c r="A57" s="9"/>
      <c r="B57" s="16" t="s">
        <v>122</v>
      </c>
      <c r="C57" s="17" t="s">
        <v>123</v>
      </c>
      <c r="D57" s="165" t="s">
        <v>852</v>
      </c>
      <c r="E57" s="158" t="s">
        <v>933</v>
      </c>
      <c r="F57" s="171">
        <v>37900</v>
      </c>
      <c r="G57" s="24"/>
      <c r="H57" s="24"/>
      <c r="I57" s="24"/>
      <c r="J57" s="12" t="s">
        <v>836</v>
      </c>
      <c r="K57" s="12" t="s">
        <v>832</v>
      </c>
      <c r="L57" s="14">
        <v>1658.1</v>
      </c>
      <c r="M57" s="14">
        <v>1657.8</v>
      </c>
      <c r="N57" s="14"/>
      <c r="O57" s="14"/>
      <c r="P57" s="14"/>
      <c r="Q57" s="13"/>
      <c r="R57" s="13"/>
      <c r="S57" s="22"/>
      <c r="T57" s="9"/>
      <c r="U57" s="7"/>
      <c r="V57" s="7"/>
      <c r="W57" s="7"/>
      <c r="X57" s="7"/>
      <c r="Y57" s="7"/>
    </row>
    <row r="58" spans="1:25" ht="48" x14ac:dyDescent="0.3">
      <c r="A58" s="9"/>
      <c r="B58" s="16" t="s">
        <v>124</v>
      </c>
      <c r="C58" s="17" t="s">
        <v>125</v>
      </c>
      <c r="D58" s="24"/>
      <c r="E58" s="24"/>
      <c r="F58" s="24"/>
      <c r="G58" s="24"/>
      <c r="H58" s="24"/>
      <c r="I58" s="24"/>
      <c r="J58" s="12"/>
      <c r="K58" s="12"/>
      <c r="L58" s="14"/>
      <c r="M58" s="14"/>
      <c r="N58" s="14"/>
      <c r="O58" s="14"/>
      <c r="P58" s="14"/>
      <c r="Q58" s="13"/>
      <c r="R58" s="13"/>
      <c r="S58" s="22"/>
      <c r="T58" s="9"/>
      <c r="U58" s="7"/>
      <c r="V58" s="7"/>
      <c r="W58" s="7"/>
      <c r="X58" s="7"/>
      <c r="Y58" s="7"/>
    </row>
    <row r="59" spans="1:25" ht="39" x14ac:dyDescent="0.3">
      <c r="A59" s="9"/>
      <c r="B59" s="16" t="s">
        <v>126</v>
      </c>
      <c r="C59" s="17" t="s">
        <v>127</v>
      </c>
      <c r="D59" s="165" t="s">
        <v>852</v>
      </c>
      <c r="E59" s="158" t="s">
        <v>934</v>
      </c>
      <c r="F59" s="171">
        <v>37900</v>
      </c>
      <c r="G59" s="24"/>
      <c r="H59" s="24"/>
      <c r="I59" s="24"/>
      <c r="J59" s="12" t="s">
        <v>847</v>
      </c>
      <c r="K59" s="12" t="s">
        <v>837</v>
      </c>
      <c r="L59" s="14">
        <v>1727.4</v>
      </c>
      <c r="M59" s="14">
        <v>1205.3</v>
      </c>
      <c r="N59" s="14"/>
      <c r="O59" s="14"/>
      <c r="P59" s="14"/>
      <c r="Q59" s="13"/>
      <c r="R59" s="13"/>
      <c r="S59" s="22"/>
      <c r="T59" s="9"/>
      <c r="U59" s="7"/>
      <c r="V59" s="7"/>
      <c r="W59" s="7"/>
      <c r="X59" s="7"/>
      <c r="Y59" s="7"/>
    </row>
    <row r="60" spans="1:25" ht="38.4" x14ac:dyDescent="0.3">
      <c r="A60" s="9"/>
      <c r="B60" s="16" t="s">
        <v>128</v>
      </c>
      <c r="C60" s="17" t="s">
        <v>129</v>
      </c>
      <c r="D60" s="19"/>
      <c r="E60" s="19"/>
      <c r="F60" s="19"/>
      <c r="G60" s="24"/>
      <c r="H60" s="24"/>
      <c r="I60" s="46"/>
      <c r="J60" s="12"/>
      <c r="K60" s="12"/>
      <c r="L60" s="14"/>
      <c r="M60" s="14"/>
      <c r="N60" s="14"/>
      <c r="O60" s="14"/>
      <c r="P60" s="14"/>
      <c r="Q60" s="13"/>
      <c r="R60" s="13"/>
      <c r="S60" s="22"/>
      <c r="T60" s="9"/>
      <c r="U60" s="7"/>
      <c r="V60" s="7"/>
      <c r="W60" s="7"/>
      <c r="X60" s="7"/>
      <c r="Y60" s="7"/>
    </row>
    <row r="61" spans="1:25" ht="201.6" x14ac:dyDescent="0.3">
      <c r="A61" s="9"/>
      <c r="B61" s="16" t="s">
        <v>130</v>
      </c>
      <c r="C61" s="17" t="s">
        <v>131</v>
      </c>
      <c r="D61" s="165" t="s">
        <v>852</v>
      </c>
      <c r="E61" s="158" t="s">
        <v>935</v>
      </c>
      <c r="F61" s="171">
        <v>37900</v>
      </c>
      <c r="G61" s="48"/>
      <c r="H61" s="49"/>
      <c r="I61" s="49"/>
      <c r="J61" s="50" t="s">
        <v>834</v>
      </c>
      <c r="K61" s="50" t="s">
        <v>842</v>
      </c>
      <c r="L61" s="14">
        <v>963.9</v>
      </c>
      <c r="M61" s="14">
        <v>963.9</v>
      </c>
      <c r="N61" s="14"/>
      <c r="O61" s="14"/>
      <c r="P61" s="14"/>
      <c r="Q61" s="13"/>
      <c r="R61" s="13"/>
      <c r="S61" s="22"/>
      <c r="T61" s="9"/>
      <c r="U61" s="7"/>
      <c r="V61" s="7"/>
      <c r="W61" s="7"/>
      <c r="X61" s="7"/>
      <c r="Y61" s="7"/>
    </row>
    <row r="62" spans="1:25" ht="19.2" x14ac:dyDescent="0.3">
      <c r="A62" s="9"/>
      <c r="B62" s="16" t="s">
        <v>132</v>
      </c>
      <c r="C62" s="17" t="s">
        <v>133</v>
      </c>
      <c r="D62" s="24"/>
      <c r="E62" s="24"/>
      <c r="F62" s="24"/>
      <c r="G62" s="24"/>
      <c r="H62" s="24"/>
      <c r="I62" s="24"/>
      <c r="J62" s="12"/>
      <c r="K62" s="12"/>
      <c r="L62" s="14"/>
      <c r="M62" s="14"/>
      <c r="N62" s="14"/>
      <c r="O62" s="14"/>
      <c r="P62" s="14"/>
      <c r="Q62" s="13"/>
      <c r="R62" s="13"/>
      <c r="S62" s="22"/>
      <c r="T62" s="9"/>
      <c r="U62" s="7"/>
      <c r="V62" s="7"/>
      <c r="W62" s="7"/>
      <c r="X62" s="7"/>
      <c r="Y62" s="7"/>
    </row>
    <row r="63" spans="1:25" ht="48" x14ac:dyDescent="0.3">
      <c r="A63" s="9"/>
      <c r="B63" s="16" t="s">
        <v>134</v>
      </c>
      <c r="C63" s="17" t="s">
        <v>135</v>
      </c>
      <c r="D63" s="165" t="s">
        <v>852</v>
      </c>
      <c r="E63" s="158" t="s">
        <v>936</v>
      </c>
      <c r="F63" s="171">
        <v>37900</v>
      </c>
      <c r="G63" s="19"/>
      <c r="H63" s="19"/>
      <c r="I63" s="19"/>
      <c r="J63" s="25" t="s">
        <v>837</v>
      </c>
      <c r="K63" s="25" t="s">
        <v>835</v>
      </c>
      <c r="L63" s="14">
        <v>2782.4</v>
      </c>
      <c r="M63" s="14">
        <v>2626.3</v>
      </c>
      <c r="N63" s="14"/>
      <c r="O63" s="52"/>
      <c r="P63" s="52"/>
      <c r="Q63" s="51"/>
      <c r="R63" s="51"/>
      <c r="S63" s="133"/>
      <c r="T63" s="9"/>
      <c r="U63" s="7"/>
      <c r="V63" s="7"/>
      <c r="W63" s="7"/>
      <c r="X63" s="7"/>
      <c r="Y63" s="7"/>
    </row>
    <row r="64" spans="1:25" ht="28.8" x14ac:dyDescent="0.3">
      <c r="A64" s="9"/>
      <c r="B64" s="16" t="s">
        <v>136</v>
      </c>
      <c r="C64" s="17" t="s">
        <v>137</v>
      </c>
      <c r="D64" s="24"/>
      <c r="E64" s="24"/>
      <c r="F64" s="24"/>
      <c r="G64" s="19"/>
      <c r="H64" s="19"/>
      <c r="I64" s="19"/>
      <c r="J64" s="25"/>
      <c r="K64" s="25"/>
      <c r="L64" s="14"/>
      <c r="M64" s="14"/>
      <c r="N64" s="14"/>
      <c r="O64" s="14"/>
      <c r="P64" s="14"/>
      <c r="Q64" s="13"/>
      <c r="R64" s="13"/>
      <c r="S64" s="22"/>
      <c r="T64" s="9"/>
      <c r="U64" s="7"/>
      <c r="V64" s="7"/>
      <c r="W64" s="7"/>
      <c r="X64" s="7"/>
      <c r="Y64" s="7"/>
    </row>
    <row r="65" spans="1:25" ht="28.8" x14ac:dyDescent="0.3">
      <c r="A65" s="9"/>
      <c r="B65" s="16" t="s">
        <v>138</v>
      </c>
      <c r="C65" s="17" t="s">
        <v>139</v>
      </c>
      <c r="D65" s="165"/>
      <c r="E65" s="158"/>
      <c r="F65" s="171"/>
      <c r="G65" s="19"/>
      <c r="H65" s="19"/>
      <c r="I65" s="19"/>
      <c r="J65" s="25"/>
      <c r="K65" s="25"/>
      <c r="L65" s="14"/>
      <c r="M65" s="14"/>
      <c r="N65" s="14"/>
      <c r="O65" s="14"/>
      <c r="P65" s="14"/>
      <c r="Q65" s="13"/>
      <c r="R65" s="13"/>
      <c r="S65" s="22"/>
      <c r="T65" s="9"/>
      <c r="U65" s="7"/>
      <c r="V65" s="7"/>
      <c r="W65" s="7"/>
      <c r="X65" s="7"/>
      <c r="Y65" s="7"/>
    </row>
    <row r="66" spans="1:25" ht="57.6" x14ac:dyDescent="0.3">
      <c r="A66" s="9"/>
      <c r="B66" s="16" t="s">
        <v>140</v>
      </c>
      <c r="C66" s="17" t="s">
        <v>141</v>
      </c>
      <c r="D66" s="24"/>
      <c r="E66" s="24"/>
      <c r="F66" s="24"/>
      <c r="G66" s="53"/>
      <c r="H66" s="53"/>
      <c r="I66" s="53"/>
      <c r="J66" s="54"/>
      <c r="K66" s="54"/>
      <c r="L66" s="14"/>
      <c r="M66" s="14"/>
      <c r="N66" s="14"/>
      <c r="O66" s="52"/>
      <c r="P66" s="52"/>
      <c r="Q66" s="51"/>
      <c r="R66" s="51"/>
      <c r="S66" s="133"/>
      <c r="T66" s="9"/>
      <c r="U66" s="7"/>
      <c r="V66" s="7"/>
      <c r="W66" s="7"/>
      <c r="X66" s="7"/>
      <c r="Y66" s="7"/>
    </row>
    <row r="67" spans="1:25" ht="48" x14ac:dyDescent="0.3">
      <c r="A67" s="9"/>
      <c r="B67" s="16" t="s">
        <v>142</v>
      </c>
      <c r="C67" s="17" t="s">
        <v>143</v>
      </c>
      <c r="D67" s="165"/>
      <c r="E67" s="158"/>
      <c r="F67" s="171"/>
      <c r="G67" s="19"/>
      <c r="H67" s="19"/>
      <c r="I67" s="19"/>
      <c r="J67" s="25"/>
      <c r="K67" s="25"/>
      <c r="L67" s="14"/>
      <c r="M67" s="14"/>
      <c r="N67" s="14"/>
      <c r="O67" s="14"/>
      <c r="P67" s="14"/>
      <c r="Q67" s="13"/>
      <c r="R67" s="13"/>
      <c r="S67" s="22"/>
      <c r="T67" s="9"/>
      <c r="U67" s="7"/>
      <c r="V67" s="7"/>
      <c r="W67" s="7"/>
      <c r="X67" s="7"/>
      <c r="Y67" s="7"/>
    </row>
    <row r="68" spans="1:25" ht="19.2" x14ac:dyDescent="0.3">
      <c r="A68" s="9"/>
      <c r="B68" s="16" t="s">
        <v>144</v>
      </c>
      <c r="C68" s="17" t="s">
        <v>145</v>
      </c>
      <c r="D68" s="19"/>
      <c r="E68" s="19"/>
      <c r="F68" s="19"/>
      <c r="G68" s="19"/>
      <c r="H68" s="55"/>
      <c r="I68" s="19"/>
      <c r="J68" s="25"/>
      <c r="K68" s="25"/>
      <c r="L68" s="14"/>
      <c r="M68" s="14"/>
      <c r="N68" s="14"/>
      <c r="O68" s="14"/>
      <c r="P68" s="14"/>
      <c r="Q68" s="13"/>
      <c r="R68" s="13"/>
      <c r="S68" s="22"/>
      <c r="T68" s="9"/>
      <c r="U68" s="7"/>
      <c r="V68" s="7"/>
      <c r="W68" s="7"/>
      <c r="X68" s="7"/>
      <c r="Y68" s="7"/>
    </row>
    <row r="69" spans="1:25" ht="48" x14ac:dyDescent="0.3">
      <c r="A69" s="9"/>
      <c r="B69" s="16" t="s">
        <v>146</v>
      </c>
      <c r="C69" s="17" t="s">
        <v>147</v>
      </c>
      <c r="D69" s="19"/>
      <c r="E69" s="19"/>
      <c r="F69" s="19"/>
      <c r="G69" s="19"/>
      <c r="H69" s="55"/>
      <c r="I69" s="19"/>
      <c r="J69" s="25"/>
      <c r="K69" s="25"/>
      <c r="L69" s="14"/>
      <c r="M69" s="14"/>
      <c r="N69" s="14"/>
      <c r="O69" s="14"/>
      <c r="P69" s="14"/>
      <c r="Q69" s="13"/>
      <c r="R69" s="13"/>
      <c r="S69" s="22"/>
      <c r="T69" s="9"/>
      <c r="U69" s="7"/>
      <c r="V69" s="7"/>
      <c r="W69" s="7"/>
      <c r="X69" s="7"/>
      <c r="Y69" s="7"/>
    </row>
    <row r="70" spans="1:25" ht="57.6" x14ac:dyDescent="0.3">
      <c r="A70" s="9"/>
      <c r="B70" s="16" t="s">
        <v>148</v>
      </c>
      <c r="C70" s="17" t="s">
        <v>149</v>
      </c>
      <c r="D70" s="53"/>
      <c r="E70" s="53"/>
      <c r="F70" s="53"/>
      <c r="G70" s="19"/>
      <c r="H70" s="19"/>
      <c r="I70" s="19"/>
      <c r="J70" s="25"/>
      <c r="K70" s="25"/>
      <c r="L70" s="14"/>
      <c r="M70" s="14"/>
      <c r="N70" s="14"/>
      <c r="O70" s="14"/>
      <c r="P70" s="14"/>
      <c r="Q70" s="13"/>
      <c r="R70" s="13"/>
      <c r="S70" s="22"/>
      <c r="T70" s="9"/>
      <c r="U70" s="7"/>
      <c r="V70" s="7"/>
      <c r="W70" s="7"/>
      <c r="X70" s="7"/>
      <c r="Y70" s="7"/>
    </row>
    <row r="71" spans="1:25" ht="48" x14ac:dyDescent="0.3">
      <c r="A71" s="9"/>
      <c r="B71" s="16" t="s">
        <v>150</v>
      </c>
      <c r="C71" s="17" t="s">
        <v>151</v>
      </c>
      <c r="D71" s="19"/>
      <c r="E71" s="19"/>
      <c r="F71" s="19"/>
      <c r="G71" s="24"/>
      <c r="H71" s="24"/>
      <c r="I71" s="24"/>
      <c r="J71" s="12"/>
      <c r="K71" s="12"/>
      <c r="L71" s="14"/>
      <c r="M71" s="14"/>
      <c r="N71" s="14"/>
      <c r="O71" s="14"/>
      <c r="P71" s="14"/>
      <c r="Q71" s="13"/>
      <c r="R71" s="13"/>
      <c r="S71" s="22"/>
      <c r="T71" s="9"/>
      <c r="U71" s="7"/>
      <c r="V71" s="7"/>
      <c r="W71" s="7"/>
      <c r="X71" s="7"/>
      <c r="Y71" s="7"/>
    </row>
    <row r="72" spans="1:25" ht="57.6" x14ac:dyDescent="0.3">
      <c r="A72" s="9"/>
      <c r="B72" s="16" t="s">
        <v>152</v>
      </c>
      <c r="C72" s="17" t="s">
        <v>153</v>
      </c>
      <c r="D72" s="19"/>
      <c r="E72" s="19"/>
      <c r="F72" s="19"/>
      <c r="G72" s="24"/>
      <c r="H72" s="24"/>
      <c r="I72" s="24"/>
      <c r="J72" s="12"/>
      <c r="K72" s="12"/>
      <c r="L72" s="14"/>
      <c r="M72" s="14"/>
      <c r="N72" s="14"/>
      <c r="O72" s="14"/>
      <c r="P72" s="14"/>
      <c r="Q72" s="13"/>
      <c r="R72" s="13"/>
      <c r="S72" s="22"/>
      <c r="T72" s="9"/>
      <c r="U72" s="7"/>
      <c r="V72" s="7"/>
      <c r="W72" s="7"/>
      <c r="X72" s="7"/>
      <c r="Y72" s="7"/>
    </row>
    <row r="73" spans="1:25" ht="19.2" x14ac:dyDescent="0.3">
      <c r="A73" s="9"/>
      <c r="B73" s="16" t="s">
        <v>154</v>
      </c>
      <c r="C73" s="17" t="s">
        <v>155</v>
      </c>
      <c r="D73" s="19"/>
      <c r="E73" s="19"/>
      <c r="F73" s="19"/>
      <c r="G73" s="24"/>
      <c r="H73" s="24"/>
      <c r="I73" s="24"/>
      <c r="J73" s="12"/>
      <c r="K73" s="12"/>
      <c r="L73" s="14"/>
      <c r="M73" s="14"/>
      <c r="N73" s="14"/>
      <c r="O73" s="14"/>
      <c r="P73" s="14"/>
      <c r="Q73" s="13"/>
      <c r="R73" s="13"/>
      <c r="S73" s="22"/>
      <c r="T73" s="9"/>
      <c r="U73" s="7"/>
      <c r="V73" s="7"/>
      <c r="W73" s="7"/>
      <c r="X73" s="7"/>
      <c r="Y73" s="7"/>
    </row>
    <row r="74" spans="1:25" ht="38.4" x14ac:dyDescent="0.3">
      <c r="A74" s="9"/>
      <c r="B74" s="16" t="s">
        <v>156</v>
      </c>
      <c r="C74" s="17" t="s">
        <v>157</v>
      </c>
      <c r="D74" s="24"/>
      <c r="E74" s="24"/>
      <c r="F74" s="24"/>
      <c r="G74" s="24"/>
      <c r="H74" s="24"/>
      <c r="I74" s="24"/>
      <c r="J74" s="12"/>
      <c r="K74" s="12"/>
      <c r="L74" s="14"/>
      <c r="M74" s="14"/>
      <c r="N74" s="14"/>
      <c r="O74" s="14"/>
      <c r="P74" s="14"/>
      <c r="Q74" s="13"/>
      <c r="R74" s="13"/>
      <c r="S74" s="22"/>
      <c r="T74" s="9"/>
      <c r="U74" s="7"/>
      <c r="V74" s="7"/>
      <c r="W74" s="7"/>
      <c r="X74" s="7"/>
      <c r="Y74" s="7"/>
    </row>
    <row r="75" spans="1:25" ht="67.2" x14ac:dyDescent="0.3">
      <c r="A75" s="9"/>
      <c r="B75" s="155" t="s">
        <v>158</v>
      </c>
      <c r="C75" s="10" t="s">
        <v>159</v>
      </c>
      <c r="D75" s="24"/>
      <c r="E75" s="24"/>
      <c r="F75" s="24"/>
      <c r="G75" s="11" t="s">
        <v>4</v>
      </c>
      <c r="H75" s="11" t="s">
        <v>4</v>
      </c>
      <c r="I75" s="11" t="s">
        <v>4</v>
      </c>
      <c r="J75" s="12" t="s">
        <v>4</v>
      </c>
      <c r="K75" s="12" t="s">
        <v>4</v>
      </c>
      <c r="L75" s="104">
        <f>SUM(L76:L94)</f>
        <v>46690.8</v>
      </c>
      <c r="M75" s="104">
        <f t="shared" ref="M75:O75" si="5">SUM(M76:M94)</f>
        <v>46192.9</v>
      </c>
      <c r="N75" s="104">
        <f t="shared" si="5"/>
        <v>62801.200000000004</v>
      </c>
      <c r="O75" s="104">
        <f t="shared" si="5"/>
        <v>48037.4</v>
      </c>
      <c r="P75" s="104">
        <f t="shared" ref="P75" si="6">SUM(P76:P94)</f>
        <v>48037.4</v>
      </c>
      <c r="Q75" s="104"/>
      <c r="R75" s="104"/>
      <c r="S75" s="105"/>
      <c r="T75" s="15"/>
      <c r="U75" s="15"/>
      <c r="V75" s="15"/>
      <c r="W75" s="7"/>
      <c r="X75" s="7"/>
      <c r="Y75" s="7"/>
    </row>
    <row r="76" spans="1:25" ht="39" x14ac:dyDescent="0.3">
      <c r="A76" s="9"/>
      <c r="B76" s="16" t="s">
        <v>160</v>
      </c>
      <c r="C76" s="17" t="s">
        <v>161</v>
      </c>
      <c r="D76" s="24"/>
      <c r="E76" s="24"/>
      <c r="F76" s="24"/>
      <c r="G76" s="160" t="s">
        <v>863</v>
      </c>
      <c r="H76" s="160" t="s">
        <v>864</v>
      </c>
      <c r="I76" s="161">
        <v>39297</v>
      </c>
      <c r="J76" s="12" t="s">
        <v>832</v>
      </c>
      <c r="K76" s="12" t="s">
        <v>834</v>
      </c>
      <c r="L76" s="14">
        <v>32185.9</v>
      </c>
      <c r="M76" s="14">
        <v>31791.8</v>
      </c>
      <c r="N76" s="14">
        <v>33633.4</v>
      </c>
      <c r="O76" s="14">
        <v>33132</v>
      </c>
      <c r="P76" s="14">
        <v>33132</v>
      </c>
      <c r="Q76" s="13"/>
      <c r="R76" s="13"/>
      <c r="S76" s="22"/>
      <c r="T76" s="9"/>
      <c r="U76" s="7"/>
      <c r="V76" s="7"/>
      <c r="W76" s="7"/>
      <c r="X76" s="7"/>
      <c r="Y76" s="7"/>
    </row>
    <row r="77" spans="1:25" ht="19.2" x14ac:dyDescent="0.3">
      <c r="A77" s="9"/>
      <c r="B77" s="16" t="s">
        <v>162</v>
      </c>
      <c r="C77" s="17" t="s">
        <v>163</v>
      </c>
      <c r="D77" s="24"/>
      <c r="E77" s="24"/>
      <c r="F77" s="24"/>
      <c r="G77" s="160"/>
      <c r="H77" s="160"/>
      <c r="I77" s="161"/>
      <c r="J77" s="12" t="s">
        <v>832</v>
      </c>
      <c r="K77" s="12" t="s">
        <v>833</v>
      </c>
      <c r="L77" s="14">
        <v>12081.6</v>
      </c>
      <c r="M77" s="14">
        <v>11977.8</v>
      </c>
      <c r="N77" s="14">
        <v>26655.5</v>
      </c>
      <c r="O77" s="14">
        <v>12852.4</v>
      </c>
      <c r="P77" s="14">
        <v>12852.4</v>
      </c>
      <c r="Q77" s="13"/>
      <c r="R77" s="13"/>
      <c r="S77" s="22"/>
      <c r="T77" s="9"/>
      <c r="U77" s="7"/>
      <c r="V77" s="7"/>
      <c r="W77" s="7"/>
      <c r="X77" s="7"/>
      <c r="Y77" s="7"/>
    </row>
    <row r="78" spans="1:25" ht="28.8" x14ac:dyDescent="0.3">
      <c r="A78" s="9"/>
      <c r="B78" s="16" t="s">
        <v>164</v>
      </c>
      <c r="C78" s="17" t="s">
        <v>165</v>
      </c>
      <c r="D78" s="24"/>
      <c r="E78" s="24"/>
      <c r="F78" s="24"/>
      <c r="G78" s="24"/>
      <c r="H78" s="24"/>
      <c r="I78" s="24"/>
      <c r="J78" s="12"/>
      <c r="K78" s="12"/>
      <c r="L78" s="14"/>
      <c r="M78" s="14"/>
      <c r="N78" s="14"/>
      <c r="O78" s="14"/>
      <c r="P78" s="14"/>
      <c r="Q78" s="13"/>
      <c r="R78" s="13"/>
      <c r="S78" s="22"/>
      <c r="T78" s="9"/>
      <c r="U78" s="7"/>
      <c r="V78" s="7"/>
      <c r="W78" s="7"/>
      <c r="X78" s="7"/>
      <c r="Y78" s="7"/>
    </row>
    <row r="79" spans="1:25" ht="19.2" x14ac:dyDescent="0.3">
      <c r="A79" s="9"/>
      <c r="B79" s="16" t="s">
        <v>166</v>
      </c>
      <c r="C79" s="17" t="s">
        <v>167</v>
      </c>
      <c r="D79" s="11" t="s">
        <v>4</v>
      </c>
      <c r="E79" s="11" t="s">
        <v>4</v>
      </c>
      <c r="F79" s="11" t="s">
        <v>4</v>
      </c>
      <c r="G79" s="24"/>
      <c r="H79" s="24"/>
      <c r="I79" s="24"/>
      <c r="J79" s="12"/>
      <c r="K79" s="12"/>
      <c r="L79" s="14"/>
      <c r="M79" s="14"/>
      <c r="N79" s="14"/>
      <c r="O79" s="14"/>
      <c r="P79" s="14"/>
      <c r="Q79" s="13"/>
      <c r="R79" s="13"/>
      <c r="S79" s="22"/>
      <c r="T79" s="9"/>
      <c r="U79" s="7"/>
      <c r="V79" s="7"/>
      <c r="W79" s="7"/>
      <c r="X79" s="7"/>
      <c r="Y79" s="7"/>
    </row>
    <row r="80" spans="1:25" ht="67.2" x14ac:dyDescent="0.3">
      <c r="A80" s="9"/>
      <c r="B80" s="16" t="s">
        <v>168</v>
      </c>
      <c r="C80" s="17" t="s">
        <v>169</v>
      </c>
      <c r="D80" s="172"/>
      <c r="E80" s="158"/>
      <c r="F80" s="167"/>
      <c r="G80" s="24"/>
      <c r="H80" s="24"/>
      <c r="I80" s="24"/>
      <c r="J80" s="12"/>
      <c r="K80" s="12"/>
      <c r="L80" s="14"/>
      <c r="M80" s="14"/>
      <c r="N80" s="14"/>
      <c r="O80" s="14"/>
      <c r="P80" s="14"/>
      <c r="Q80" s="13"/>
      <c r="R80" s="13"/>
      <c r="S80" s="22"/>
      <c r="T80" s="9"/>
      <c r="U80" s="7"/>
      <c r="V80" s="7"/>
      <c r="W80" s="7"/>
      <c r="X80" s="7"/>
      <c r="Y80" s="7"/>
    </row>
    <row r="81" spans="1:25" ht="48" x14ac:dyDescent="0.3">
      <c r="A81" s="9"/>
      <c r="B81" s="16" t="s">
        <v>170</v>
      </c>
      <c r="C81" s="17" t="s">
        <v>171</v>
      </c>
      <c r="D81" s="172"/>
      <c r="E81" s="158"/>
      <c r="F81" s="167"/>
      <c r="G81" s="24"/>
      <c r="H81" s="24"/>
      <c r="I81" s="24"/>
      <c r="J81" s="12"/>
      <c r="K81" s="12"/>
      <c r="L81" s="14"/>
      <c r="M81" s="14"/>
      <c r="N81" s="14"/>
      <c r="O81" s="14"/>
      <c r="P81" s="14"/>
      <c r="Q81" s="13"/>
      <c r="R81" s="13"/>
      <c r="S81" s="22"/>
      <c r="T81" s="9"/>
      <c r="U81" s="7"/>
      <c r="V81" s="7"/>
      <c r="W81" s="7"/>
      <c r="X81" s="7"/>
      <c r="Y81" s="7"/>
    </row>
    <row r="82" spans="1:25" ht="48" x14ac:dyDescent="0.3">
      <c r="A82" s="9"/>
      <c r="B82" s="16" t="s">
        <v>172</v>
      </c>
      <c r="C82" s="17" t="s">
        <v>173</v>
      </c>
      <c r="D82" s="19"/>
      <c r="E82" s="19"/>
      <c r="F82" s="19"/>
      <c r="G82" s="24"/>
      <c r="H82" s="24"/>
      <c r="I82" s="24"/>
      <c r="J82" s="12"/>
      <c r="K82" s="12"/>
      <c r="L82" s="14"/>
      <c r="M82" s="14"/>
      <c r="N82" s="14"/>
      <c r="O82" s="14"/>
      <c r="P82" s="14"/>
      <c r="Q82" s="13"/>
      <c r="R82" s="13"/>
      <c r="S82" s="22"/>
      <c r="T82" s="9"/>
      <c r="U82" s="7"/>
      <c r="V82" s="7"/>
      <c r="W82" s="7"/>
      <c r="X82" s="7"/>
      <c r="Y82" s="7"/>
    </row>
    <row r="83" spans="1:25" ht="28.8" x14ac:dyDescent="0.3">
      <c r="A83" s="9"/>
      <c r="B83" s="16" t="s">
        <v>174</v>
      </c>
      <c r="C83" s="17" t="s">
        <v>175</v>
      </c>
      <c r="D83" s="19"/>
      <c r="E83" s="19"/>
      <c r="F83" s="19"/>
      <c r="G83" s="24"/>
      <c r="H83" s="24"/>
      <c r="I83" s="24"/>
      <c r="J83" s="12"/>
      <c r="K83" s="12"/>
      <c r="L83" s="14"/>
      <c r="M83" s="14"/>
      <c r="N83" s="14"/>
      <c r="O83" s="14"/>
      <c r="P83" s="14"/>
      <c r="Q83" s="13"/>
      <c r="R83" s="13"/>
      <c r="S83" s="22"/>
      <c r="T83" s="9"/>
      <c r="U83" s="7"/>
      <c r="V83" s="7"/>
      <c r="W83" s="7"/>
      <c r="X83" s="7"/>
      <c r="Y83" s="7"/>
    </row>
    <row r="84" spans="1:25" ht="28.8" x14ac:dyDescent="0.3">
      <c r="A84" s="9"/>
      <c r="B84" s="16" t="s">
        <v>176</v>
      </c>
      <c r="C84" s="17" t="s">
        <v>177</v>
      </c>
      <c r="D84" s="19"/>
      <c r="E84" s="19"/>
      <c r="F84" s="19"/>
      <c r="G84" s="24"/>
      <c r="H84" s="24"/>
      <c r="I84" s="24"/>
      <c r="J84" s="12"/>
      <c r="K84" s="12"/>
      <c r="L84" s="14"/>
      <c r="M84" s="14"/>
      <c r="N84" s="14"/>
      <c r="O84" s="14"/>
      <c r="P84" s="14"/>
      <c r="Q84" s="13"/>
      <c r="R84" s="13"/>
      <c r="S84" s="22"/>
      <c r="T84" s="9"/>
      <c r="U84" s="7"/>
      <c r="V84" s="7"/>
      <c r="W84" s="7"/>
      <c r="X84" s="7"/>
      <c r="Y84" s="7"/>
    </row>
    <row r="85" spans="1:25" ht="76.8" x14ac:dyDescent="0.3">
      <c r="A85" s="9"/>
      <c r="B85" s="16" t="s">
        <v>178</v>
      </c>
      <c r="C85" s="17" t="s">
        <v>179</v>
      </c>
      <c r="D85" s="19"/>
      <c r="E85" s="19"/>
      <c r="F85" s="19"/>
      <c r="G85" s="24"/>
      <c r="H85" s="24"/>
      <c r="I85" s="24"/>
      <c r="J85" s="12"/>
      <c r="K85" s="12"/>
      <c r="L85" s="14"/>
      <c r="M85" s="14"/>
      <c r="N85" s="14"/>
      <c r="O85" s="14"/>
      <c r="P85" s="14"/>
      <c r="Q85" s="13"/>
      <c r="R85" s="13"/>
      <c r="S85" s="22"/>
      <c r="T85" s="9"/>
      <c r="U85" s="7"/>
      <c r="V85" s="7"/>
      <c r="W85" s="7"/>
      <c r="X85" s="7"/>
      <c r="Y85" s="7"/>
    </row>
    <row r="86" spans="1:25" ht="76.8" x14ac:dyDescent="0.3">
      <c r="A86" s="9"/>
      <c r="B86" s="16" t="s">
        <v>180</v>
      </c>
      <c r="C86" s="17" t="s">
        <v>181</v>
      </c>
      <c r="D86" s="19"/>
      <c r="E86" s="19"/>
      <c r="F86" s="19"/>
      <c r="G86" s="56"/>
      <c r="H86" s="49"/>
      <c r="I86" s="49"/>
      <c r="J86" s="50"/>
      <c r="K86" s="50"/>
      <c r="L86" s="14"/>
      <c r="M86" s="14"/>
      <c r="N86" s="14"/>
      <c r="O86" s="14"/>
      <c r="P86" s="14"/>
      <c r="Q86" s="13"/>
      <c r="R86" s="13"/>
      <c r="S86" s="22"/>
      <c r="T86" s="9"/>
      <c r="U86" s="7"/>
      <c r="V86" s="7"/>
      <c r="W86" s="7"/>
      <c r="X86" s="7"/>
      <c r="Y86" s="7"/>
    </row>
    <row r="87" spans="1:25" ht="76.8" x14ac:dyDescent="0.3">
      <c r="A87" s="9"/>
      <c r="B87" s="16" t="s">
        <v>182</v>
      </c>
      <c r="C87" s="17" t="s">
        <v>183</v>
      </c>
      <c r="D87" s="19"/>
      <c r="E87" s="19"/>
      <c r="F87" s="19"/>
      <c r="G87" s="24"/>
      <c r="H87" s="24"/>
      <c r="I87" s="24"/>
      <c r="J87" s="12"/>
      <c r="K87" s="12"/>
      <c r="L87" s="14"/>
      <c r="M87" s="14"/>
      <c r="N87" s="14"/>
      <c r="O87" s="14"/>
      <c r="P87" s="14"/>
      <c r="Q87" s="13"/>
      <c r="R87" s="13"/>
      <c r="S87" s="22"/>
      <c r="T87" s="9"/>
      <c r="U87" s="7"/>
      <c r="V87" s="7"/>
      <c r="W87" s="7"/>
      <c r="X87" s="7"/>
      <c r="Y87" s="7"/>
    </row>
    <row r="88" spans="1:25" ht="86.4" x14ac:dyDescent="0.3">
      <c r="A88" s="9"/>
      <c r="B88" s="16" t="s">
        <v>184</v>
      </c>
      <c r="C88" s="17" t="s">
        <v>185</v>
      </c>
      <c r="D88" s="165" t="s">
        <v>852</v>
      </c>
      <c r="E88" s="158" t="s">
        <v>936</v>
      </c>
      <c r="F88" s="171">
        <v>37900</v>
      </c>
      <c r="G88" s="24"/>
      <c r="H88" s="24"/>
      <c r="I88" s="24"/>
      <c r="J88" s="12" t="s">
        <v>842</v>
      </c>
      <c r="K88" s="12" t="s">
        <v>844</v>
      </c>
      <c r="L88" s="14">
        <v>2423.3000000000002</v>
      </c>
      <c r="M88" s="14">
        <v>2423.3000000000002</v>
      </c>
      <c r="N88" s="14">
        <v>2512.3000000000002</v>
      </c>
      <c r="O88" s="14">
        <v>2053</v>
      </c>
      <c r="P88" s="14">
        <v>2053</v>
      </c>
      <c r="Q88" s="13"/>
      <c r="R88" s="13"/>
      <c r="S88" s="22"/>
      <c r="T88" s="9"/>
      <c r="U88" s="7"/>
      <c r="V88" s="7"/>
      <c r="W88" s="7"/>
      <c r="X88" s="7"/>
      <c r="Y88" s="7"/>
    </row>
    <row r="89" spans="1:25" ht="19.2" x14ac:dyDescent="0.3">
      <c r="A89" s="9"/>
      <c r="B89" s="16" t="s">
        <v>186</v>
      </c>
      <c r="C89" s="17" t="s">
        <v>187</v>
      </c>
      <c r="D89" s="19"/>
      <c r="E89" s="19"/>
      <c r="F89" s="19"/>
      <c r="G89" s="24"/>
      <c r="H89" s="24"/>
      <c r="I89" s="24"/>
      <c r="J89" s="12"/>
      <c r="K89" s="12"/>
      <c r="L89" s="14"/>
      <c r="M89" s="14"/>
      <c r="N89" s="14"/>
      <c r="O89" s="14"/>
      <c r="P89" s="14"/>
      <c r="Q89" s="13"/>
      <c r="R89" s="13"/>
      <c r="S89" s="22"/>
      <c r="T89" s="9"/>
      <c r="U89" s="7"/>
      <c r="V89" s="7"/>
      <c r="W89" s="7"/>
      <c r="X89" s="7"/>
      <c r="Y89" s="7"/>
    </row>
    <row r="90" spans="1:25" ht="105.6" x14ac:dyDescent="0.3">
      <c r="A90" s="9"/>
      <c r="B90" s="16" t="s">
        <v>188</v>
      </c>
      <c r="C90" s="17" t="s">
        <v>189</v>
      </c>
      <c r="D90" s="165"/>
      <c r="E90" s="158"/>
      <c r="F90" s="171"/>
      <c r="G90" s="24"/>
      <c r="H90" s="24"/>
      <c r="I90" s="24"/>
      <c r="J90" s="12"/>
      <c r="K90" s="12"/>
      <c r="L90" s="14"/>
      <c r="M90" s="14"/>
      <c r="N90" s="14"/>
      <c r="O90" s="14"/>
      <c r="P90" s="14"/>
      <c r="Q90" s="13"/>
      <c r="R90" s="13"/>
      <c r="S90" s="22"/>
      <c r="T90" s="9"/>
      <c r="U90" s="7"/>
      <c r="V90" s="7"/>
      <c r="W90" s="7"/>
      <c r="X90" s="7"/>
      <c r="Y90" s="7"/>
    </row>
    <row r="91" spans="1:25" ht="86.4" x14ac:dyDescent="0.3">
      <c r="A91" s="9"/>
      <c r="B91" s="16" t="s">
        <v>190</v>
      </c>
      <c r="C91" s="17" t="s">
        <v>191</v>
      </c>
      <c r="D91" s="19"/>
      <c r="E91" s="19"/>
      <c r="F91" s="19"/>
      <c r="G91" s="19"/>
      <c r="H91" s="24"/>
      <c r="I91" s="24"/>
      <c r="J91" s="12"/>
      <c r="K91" s="12"/>
      <c r="L91" s="14"/>
      <c r="M91" s="14"/>
      <c r="N91" s="14"/>
      <c r="O91" s="14"/>
      <c r="P91" s="14"/>
      <c r="Q91" s="13"/>
      <c r="R91" s="13"/>
      <c r="S91" s="22"/>
      <c r="T91" s="9"/>
      <c r="U91" s="7"/>
      <c r="V91" s="7"/>
      <c r="W91" s="7"/>
      <c r="X91" s="7"/>
      <c r="Y91" s="7"/>
    </row>
    <row r="92" spans="1:25" ht="19.2" x14ac:dyDescent="0.3">
      <c r="A92" s="9"/>
      <c r="B92" s="16" t="s">
        <v>192</v>
      </c>
      <c r="C92" s="17" t="s">
        <v>5</v>
      </c>
      <c r="D92" s="165"/>
      <c r="E92" s="158"/>
      <c r="F92" s="167"/>
      <c r="G92" s="24"/>
      <c r="H92" s="24"/>
      <c r="I92" s="24"/>
      <c r="J92" s="12"/>
      <c r="K92" s="12"/>
      <c r="L92" s="14"/>
      <c r="M92" s="14"/>
      <c r="N92" s="14"/>
      <c r="O92" s="14"/>
      <c r="P92" s="14"/>
      <c r="Q92" s="13"/>
      <c r="R92" s="13"/>
      <c r="S92" s="22"/>
      <c r="T92" s="15"/>
      <c r="U92" s="7"/>
      <c r="V92" s="7"/>
      <c r="W92" s="7"/>
      <c r="X92" s="7"/>
      <c r="Y92" s="7"/>
    </row>
    <row r="93" spans="1:25" x14ac:dyDescent="0.3">
      <c r="A93" s="9"/>
      <c r="B93" s="16" t="s">
        <v>5</v>
      </c>
      <c r="C93" s="57" t="s">
        <v>5</v>
      </c>
      <c r="D93" s="19"/>
      <c r="E93" s="19"/>
      <c r="F93" s="19"/>
      <c r="G93" s="24"/>
      <c r="H93" s="24"/>
      <c r="I93" s="24"/>
      <c r="J93" s="12"/>
      <c r="K93" s="12"/>
      <c r="L93" s="14"/>
      <c r="M93" s="14"/>
      <c r="N93" s="14"/>
      <c r="O93" s="14"/>
      <c r="P93" s="14"/>
      <c r="Q93" s="13"/>
      <c r="R93" s="13"/>
      <c r="S93" s="22"/>
      <c r="T93" s="9"/>
      <c r="U93" s="7"/>
      <c r="V93" s="7"/>
      <c r="W93" s="7"/>
      <c r="X93" s="7"/>
      <c r="Y93" s="7"/>
    </row>
    <row r="94" spans="1:25" ht="19.2" x14ac:dyDescent="0.3">
      <c r="A94" s="9"/>
      <c r="B94" s="16" t="s">
        <v>193</v>
      </c>
      <c r="C94" s="57" t="s">
        <v>5</v>
      </c>
      <c r="D94" s="19"/>
      <c r="E94" s="19"/>
      <c r="F94" s="19"/>
      <c r="G94" s="24"/>
      <c r="H94" s="24"/>
      <c r="I94" s="24"/>
      <c r="J94" s="12"/>
      <c r="K94" s="12"/>
      <c r="L94" s="14"/>
      <c r="M94" s="14"/>
      <c r="N94" s="14"/>
      <c r="O94" s="14"/>
      <c r="P94" s="14"/>
      <c r="Q94" s="13"/>
      <c r="R94" s="13"/>
      <c r="S94" s="22"/>
      <c r="T94" s="58"/>
      <c r="U94" s="59"/>
      <c r="V94" s="59"/>
      <c r="W94" s="7"/>
      <c r="X94" s="7"/>
      <c r="Y94" s="7"/>
    </row>
    <row r="95" spans="1:25" ht="67.2" x14ac:dyDescent="0.3">
      <c r="A95" s="9"/>
      <c r="B95" s="155" t="s">
        <v>194</v>
      </c>
      <c r="C95" s="10" t="s">
        <v>195</v>
      </c>
      <c r="D95" s="19"/>
      <c r="E95" s="19"/>
      <c r="F95" s="19"/>
      <c r="G95" s="11" t="s">
        <v>4</v>
      </c>
      <c r="H95" s="11" t="s">
        <v>4</v>
      </c>
      <c r="I95" s="11" t="s">
        <v>4</v>
      </c>
      <c r="J95" s="12" t="s">
        <v>4</v>
      </c>
      <c r="K95" s="12" t="s">
        <v>4</v>
      </c>
      <c r="L95" s="104">
        <f>SUM(L96+L111+L115)</f>
        <v>23855.1</v>
      </c>
      <c r="M95" s="104">
        <f t="shared" ref="M95:O95" si="7">SUM(M96+M111+M115)</f>
        <v>22209.7</v>
      </c>
      <c r="N95" s="104">
        <f t="shared" si="7"/>
        <v>0</v>
      </c>
      <c r="O95" s="104">
        <f t="shared" si="7"/>
        <v>17084.7</v>
      </c>
      <c r="P95" s="104">
        <f t="shared" ref="P95" si="8">SUM(P96+P111+P115)</f>
        <v>17084.7</v>
      </c>
      <c r="Q95" s="104"/>
      <c r="R95" s="104"/>
      <c r="S95" s="105"/>
      <c r="T95" s="4"/>
      <c r="U95" s="4"/>
      <c r="V95" s="4"/>
      <c r="W95" s="7"/>
      <c r="X95" s="7"/>
      <c r="Y95" s="7"/>
    </row>
    <row r="96" spans="1:25" ht="28.8" x14ac:dyDescent="0.3">
      <c r="A96" s="9"/>
      <c r="B96" s="16" t="s">
        <v>196</v>
      </c>
      <c r="C96" s="17" t="s">
        <v>197</v>
      </c>
      <c r="D96" s="19"/>
      <c r="E96" s="19"/>
      <c r="F96" s="19"/>
      <c r="G96" s="11" t="s">
        <v>4</v>
      </c>
      <c r="H96" s="11" t="s">
        <v>4</v>
      </c>
      <c r="I96" s="11" t="s">
        <v>4</v>
      </c>
      <c r="J96" s="12" t="s">
        <v>4</v>
      </c>
      <c r="K96" s="12" t="s">
        <v>4</v>
      </c>
      <c r="L96" s="14">
        <f>L97+L102+L104</f>
        <v>0</v>
      </c>
      <c r="M96" s="14">
        <f t="shared" ref="M96:N96" si="9">M97+M102+M104</f>
        <v>0</v>
      </c>
      <c r="N96" s="14">
        <f t="shared" si="9"/>
        <v>0</v>
      </c>
      <c r="O96" s="14"/>
      <c r="P96" s="14"/>
      <c r="Q96" s="14"/>
      <c r="R96" s="14"/>
      <c r="S96" s="22"/>
      <c r="T96" s="15"/>
      <c r="U96" s="7"/>
      <c r="V96" s="7"/>
      <c r="W96" s="7"/>
      <c r="X96" s="7"/>
      <c r="Y96" s="7"/>
    </row>
    <row r="97" spans="1:25" ht="19.2" x14ac:dyDescent="0.3">
      <c r="A97" s="9"/>
      <c r="B97" s="16" t="s">
        <v>198</v>
      </c>
      <c r="C97" s="17" t="s">
        <v>199</v>
      </c>
      <c r="D97" s="19"/>
      <c r="E97" s="19"/>
      <c r="F97" s="19"/>
      <c r="G97" s="60"/>
      <c r="H97" s="60"/>
      <c r="I97" s="60"/>
      <c r="J97" s="54"/>
      <c r="K97" s="54"/>
      <c r="L97" s="14"/>
      <c r="M97" s="14"/>
      <c r="N97" s="14"/>
      <c r="O97" s="52"/>
      <c r="P97" s="52"/>
      <c r="Q97" s="51"/>
      <c r="R97" s="51"/>
      <c r="S97" s="133"/>
      <c r="T97" s="15"/>
      <c r="U97" s="7"/>
      <c r="V97" s="7"/>
      <c r="W97" s="7"/>
      <c r="X97" s="7"/>
      <c r="Y97" s="7"/>
    </row>
    <row r="98" spans="1:25" ht="19.2" x14ac:dyDescent="0.3">
      <c r="A98" s="9"/>
      <c r="B98" s="16" t="s">
        <v>200</v>
      </c>
      <c r="C98" s="17" t="s">
        <v>201</v>
      </c>
      <c r="D98" s="19"/>
      <c r="E98" s="19"/>
      <c r="F98" s="19"/>
      <c r="G98" s="61"/>
      <c r="H98" s="61"/>
      <c r="I98" s="61"/>
      <c r="J98" s="25"/>
      <c r="K98" s="25"/>
      <c r="L98" s="14"/>
      <c r="M98" s="14"/>
      <c r="N98" s="14"/>
      <c r="O98" s="14"/>
      <c r="P98" s="14"/>
      <c r="Q98" s="13"/>
      <c r="R98" s="13"/>
      <c r="S98" s="22"/>
      <c r="T98" s="15"/>
      <c r="U98" s="7"/>
      <c r="V98" s="7"/>
      <c r="W98" s="7"/>
      <c r="X98" s="7"/>
      <c r="Y98" s="7"/>
    </row>
    <row r="99" spans="1:25" ht="38.4" x14ac:dyDescent="0.3">
      <c r="A99" s="9"/>
      <c r="B99" s="16" t="s">
        <v>202</v>
      </c>
      <c r="C99" s="17" t="s">
        <v>203</v>
      </c>
      <c r="D99" s="11" t="s">
        <v>4</v>
      </c>
      <c r="E99" s="11" t="s">
        <v>4</v>
      </c>
      <c r="F99" s="11" t="s">
        <v>4</v>
      </c>
      <c r="G99" s="24"/>
      <c r="H99" s="24"/>
      <c r="I99" s="46"/>
      <c r="J99" s="12"/>
      <c r="K99" s="12"/>
      <c r="L99" s="14"/>
      <c r="M99" s="14"/>
      <c r="N99" s="14"/>
      <c r="O99" s="14"/>
      <c r="P99" s="14"/>
      <c r="Q99" s="13"/>
      <c r="R99" s="13"/>
      <c r="S99" s="22"/>
      <c r="T99" s="62"/>
      <c r="U99" s="7"/>
      <c r="V99" s="7"/>
      <c r="W99" s="7"/>
      <c r="X99" s="7"/>
      <c r="Y99" s="7"/>
    </row>
    <row r="100" spans="1:25" ht="38.4" x14ac:dyDescent="0.3">
      <c r="A100" s="9"/>
      <c r="B100" s="16" t="s">
        <v>204</v>
      </c>
      <c r="C100" s="17" t="s">
        <v>205</v>
      </c>
      <c r="D100" s="11" t="s">
        <v>4</v>
      </c>
      <c r="E100" s="11" t="s">
        <v>4</v>
      </c>
      <c r="F100" s="11" t="s">
        <v>4</v>
      </c>
      <c r="G100" s="19"/>
      <c r="H100" s="19"/>
      <c r="I100" s="19"/>
      <c r="J100" s="25"/>
      <c r="K100" s="25"/>
      <c r="L100" s="14"/>
      <c r="M100" s="14"/>
      <c r="N100" s="14"/>
      <c r="O100" s="14"/>
      <c r="P100" s="14"/>
      <c r="Q100" s="13"/>
      <c r="R100" s="13"/>
      <c r="S100" s="22"/>
      <c r="T100" s="15"/>
      <c r="U100" s="7"/>
      <c r="V100" s="7"/>
      <c r="W100" s="7"/>
      <c r="X100" s="7"/>
      <c r="Y100" s="7"/>
    </row>
    <row r="101" spans="1:25" ht="38.4" x14ac:dyDescent="0.3">
      <c r="A101" s="9"/>
      <c r="B101" s="16" t="s">
        <v>206</v>
      </c>
      <c r="C101" s="17" t="s">
        <v>207</v>
      </c>
      <c r="D101" s="60"/>
      <c r="E101" s="60"/>
      <c r="F101" s="60"/>
      <c r="G101" s="19"/>
      <c r="H101" s="19"/>
      <c r="I101" s="19"/>
      <c r="J101" s="25"/>
      <c r="K101" s="25"/>
      <c r="L101" s="14"/>
      <c r="M101" s="14"/>
      <c r="N101" s="14"/>
      <c r="O101" s="14"/>
      <c r="P101" s="14"/>
      <c r="Q101" s="13"/>
      <c r="R101" s="13"/>
      <c r="S101" s="22"/>
      <c r="T101" s="15"/>
      <c r="U101" s="7"/>
      <c r="V101" s="7"/>
      <c r="W101" s="7"/>
      <c r="X101" s="7"/>
      <c r="Y101" s="7"/>
    </row>
    <row r="102" spans="1:25" ht="19.2" x14ac:dyDescent="0.3">
      <c r="A102" s="9"/>
      <c r="B102" s="16" t="s">
        <v>208</v>
      </c>
      <c r="C102" s="17" t="s">
        <v>209</v>
      </c>
      <c r="D102" s="61"/>
      <c r="E102" s="61"/>
      <c r="F102" s="61"/>
      <c r="G102" s="19"/>
      <c r="H102" s="19"/>
      <c r="I102" s="19"/>
      <c r="J102" s="25"/>
      <c r="K102" s="25"/>
      <c r="L102" s="14"/>
      <c r="M102" s="14"/>
      <c r="N102" s="14"/>
      <c r="O102" s="14"/>
      <c r="P102" s="14"/>
      <c r="Q102" s="13"/>
      <c r="R102" s="13"/>
      <c r="S102" s="22"/>
      <c r="T102" s="15"/>
      <c r="U102" s="7"/>
      <c r="V102" s="7"/>
      <c r="W102" s="7"/>
      <c r="X102" s="7"/>
      <c r="Y102" s="7"/>
    </row>
    <row r="103" spans="1:25" ht="38.4" x14ac:dyDescent="0.3">
      <c r="A103" s="9"/>
      <c r="B103" s="16" t="s">
        <v>210</v>
      </c>
      <c r="C103" s="17" t="s">
        <v>211</v>
      </c>
      <c r="D103" s="19"/>
      <c r="E103" s="19"/>
      <c r="F103" s="19"/>
      <c r="G103" s="19"/>
      <c r="H103" s="19"/>
      <c r="I103" s="19"/>
      <c r="J103" s="25"/>
      <c r="K103" s="25"/>
      <c r="L103" s="14"/>
      <c r="M103" s="14"/>
      <c r="N103" s="14"/>
      <c r="O103" s="14"/>
      <c r="P103" s="14"/>
      <c r="Q103" s="13"/>
      <c r="R103" s="13"/>
      <c r="S103" s="22"/>
      <c r="T103" s="15"/>
      <c r="U103" s="7"/>
      <c r="V103" s="7"/>
      <c r="W103" s="7"/>
      <c r="X103" s="7"/>
      <c r="Y103" s="7"/>
    </row>
    <row r="104" spans="1:25" ht="57.6" x14ac:dyDescent="0.3">
      <c r="A104" s="9"/>
      <c r="B104" s="16" t="s">
        <v>212</v>
      </c>
      <c r="C104" s="17" t="s">
        <v>213</v>
      </c>
      <c r="D104" s="19"/>
      <c r="E104" s="19"/>
      <c r="F104" s="19"/>
      <c r="G104" s="19"/>
      <c r="H104" s="19"/>
      <c r="I104" s="19"/>
      <c r="J104" s="25"/>
      <c r="K104" s="25"/>
      <c r="L104" s="14"/>
      <c r="M104" s="14"/>
      <c r="N104" s="14"/>
      <c r="O104" s="14"/>
      <c r="P104" s="14"/>
      <c r="Q104" s="13"/>
      <c r="R104" s="13"/>
      <c r="S104" s="22"/>
      <c r="T104" s="15"/>
      <c r="U104" s="7"/>
      <c r="V104" s="7"/>
      <c r="W104" s="7"/>
      <c r="X104" s="7"/>
      <c r="Y104" s="7"/>
    </row>
    <row r="105" spans="1:25" ht="28.8" x14ac:dyDescent="0.3">
      <c r="A105" s="9"/>
      <c r="B105" s="16" t="s">
        <v>214</v>
      </c>
      <c r="C105" s="17" t="s">
        <v>215</v>
      </c>
      <c r="D105" s="19"/>
      <c r="E105" s="19"/>
      <c r="F105" s="19"/>
      <c r="G105" s="19"/>
      <c r="H105" s="19"/>
      <c r="I105" s="19"/>
      <c r="J105" s="25"/>
      <c r="K105" s="25"/>
      <c r="L105" s="14"/>
      <c r="M105" s="14"/>
      <c r="N105" s="14"/>
      <c r="O105" s="14"/>
      <c r="P105" s="14"/>
      <c r="Q105" s="13"/>
      <c r="R105" s="13"/>
      <c r="S105" s="22"/>
      <c r="T105" s="15"/>
      <c r="U105" s="7"/>
      <c r="V105" s="7"/>
      <c r="W105" s="7"/>
      <c r="X105" s="7"/>
      <c r="Y105" s="7"/>
    </row>
    <row r="106" spans="1:25" ht="28.8" x14ac:dyDescent="0.3">
      <c r="A106" s="9"/>
      <c r="B106" s="16" t="s">
        <v>216</v>
      </c>
      <c r="C106" s="17" t="s">
        <v>217</v>
      </c>
      <c r="D106" s="19"/>
      <c r="E106" s="19"/>
      <c r="F106" s="19"/>
      <c r="G106" s="19"/>
      <c r="H106" s="19"/>
      <c r="I106" s="27"/>
      <c r="J106" s="25"/>
      <c r="K106" s="25"/>
      <c r="L106" s="14"/>
      <c r="M106" s="14"/>
      <c r="N106" s="14"/>
      <c r="O106" s="14"/>
      <c r="P106" s="14"/>
      <c r="Q106" s="13"/>
      <c r="R106" s="13"/>
      <c r="S106" s="22"/>
      <c r="T106" s="15"/>
      <c r="U106" s="7"/>
      <c r="V106" s="7"/>
      <c r="W106" s="7"/>
      <c r="X106" s="7"/>
      <c r="Y106" s="7"/>
    </row>
    <row r="107" spans="1:25" ht="38.4" x14ac:dyDescent="0.3">
      <c r="A107" s="9"/>
      <c r="B107" s="16" t="s">
        <v>218</v>
      </c>
      <c r="C107" s="17" t="s">
        <v>219</v>
      </c>
      <c r="D107" s="19"/>
      <c r="E107" s="19"/>
      <c r="F107" s="19"/>
      <c r="G107" s="19"/>
      <c r="H107" s="19"/>
      <c r="I107" s="19"/>
      <c r="J107" s="25"/>
      <c r="K107" s="25"/>
      <c r="L107" s="14"/>
      <c r="M107" s="14"/>
      <c r="N107" s="14"/>
      <c r="O107" s="14"/>
      <c r="P107" s="14"/>
      <c r="Q107" s="13"/>
      <c r="R107" s="13"/>
      <c r="S107" s="22"/>
      <c r="T107" s="15"/>
      <c r="U107" s="7"/>
      <c r="V107" s="7"/>
      <c r="W107" s="7"/>
      <c r="X107" s="7"/>
      <c r="Y107" s="7"/>
    </row>
    <row r="108" spans="1:25" ht="19.2" x14ac:dyDescent="0.3">
      <c r="A108" s="9"/>
      <c r="B108" s="16" t="s">
        <v>220</v>
      </c>
      <c r="C108" s="57" t="s">
        <v>5</v>
      </c>
      <c r="D108" s="19"/>
      <c r="E108" s="19"/>
      <c r="F108" s="19"/>
      <c r="G108" s="19"/>
      <c r="H108" s="19"/>
      <c r="I108" s="19"/>
      <c r="J108" s="25"/>
      <c r="K108" s="25"/>
      <c r="L108" s="14"/>
      <c r="M108" s="14"/>
      <c r="N108" s="14"/>
      <c r="O108" s="14"/>
      <c r="P108" s="14"/>
      <c r="Q108" s="13"/>
      <c r="R108" s="13"/>
      <c r="S108" s="22"/>
      <c r="T108" s="15"/>
      <c r="U108" s="7"/>
      <c r="V108" s="7"/>
      <c r="W108" s="7"/>
      <c r="X108" s="7"/>
      <c r="Y108" s="7"/>
    </row>
    <row r="109" spans="1:25" x14ac:dyDescent="0.3">
      <c r="A109" s="9"/>
      <c r="B109" s="16" t="s">
        <v>5</v>
      </c>
      <c r="C109" s="57" t="s">
        <v>5</v>
      </c>
      <c r="D109" s="19"/>
      <c r="E109" s="19"/>
      <c r="F109" s="19"/>
      <c r="G109" s="19"/>
      <c r="H109" s="19"/>
      <c r="I109" s="19"/>
      <c r="J109" s="25"/>
      <c r="K109" s="25"/>
      <c r="L109" s="14"/>
      <c r="M109" s="14"/>
      <c r="N109" s="14"/>
      <c r="O109" s="14"/>
      <c r="P109" s="14"/>
      <c r="Q109" s="13"/>
      <c r="R109" s="13"/>
      <c r="S109" s="22"/>
      <c r="T109" s="15"/>
      <c r="U109" s="7"/>
      <c r="V109" s="7"/>
      <c r="W109" s="7"/>
      <c r="X109" s="7"/>
      <c r="Y109" s="7"/>
    </row>
    <row r="110" spans="1:25" ht="19.2" x14ac:dyDescent="0.3">
      <c r="A110" s="9"/>
      <c r="B110" s="16" t="s">
        <v>221</v>
      </c>
      <c r="C110" s="57" t="s">
        <v>5</v>
      </c>
      <c r="D110" s="19"/>
      <c r="E110" s="19"/>
      <c r="F110" s="19"/>
      <c r="G110" s="19"/>
      <c r="H110" s="19"/>
      <c r="I110" s="19"/>
      <c r="J110" s="25"/>
      <c r="K110" s="25"/>
      <c r="L110" s="14"/>
      <c r="M110" s="14"/>
      <c r="N110" s="14"/>
      <c r="O110" s="14"/>
      <c r="P110" s="14"/>
      <c r="Q110" s="13"/>
      <c r="R110" s="13"/>
      <c r="S110" s="22"/>
      <c r="T110" s="15"/>
      <c r="U110" s="7"/>
      <c r="V110" s="7"/>
      <c r="W110" s="7"/>
      <c r="X110" s="7"/>
      <c r="Y110" s="7"/>
    </row>
    <row r="111" spans="1:25" ht="57.6" x14ac:dyDescent="0.3">
      <c r="A111" s="9"/>
      <c r="B111" s="16" t="s">
        <v>222</v>
      </c>
      <c r="C111" s="17" t="s">
        <v>223</v>
      </c>
      <c r="D111" s="19"/>
      <c r="E111" s="19"/>
      <c r="F111" s="19"/>
      <c r="G111" s="11" t="s">
        <v>4</v>
      </c>
      <c r="H111" s="11" t="s">
        <v>4</v>
      </c>
      <c r="I111" s="11" t="s">
        <v>4</v>
      </c>
      <c r="J111" s="12" t="s">
        <v>4</v>
      </c>
      <c r="K111" s="12" t="s">
        <v>4</v>
      </c>
      <c r="L111" s="14"/>
      <c r="M111" s="14"/>
      <c r="N111" s="14"/>
      <c r="O111" s="14"/>
      <c r="P111" s="14"/>
      <c r="Q111" s="13"/>
      <c r="R111" s="13"/>
      <c r="S111" s="22"/>
      <c r="T111" s="15"/>
      <c r="U111" s="7"/>
      <c r="V111" s="7"/>
      <c r="W111" s="7"/>
      <c r="X111" s="7"/>
      <c r="Y111" s="7"/>
    </row>
    <row r="112" spans="1:25" ht="19.2" x14ac:dyDescent="0.3">
      <c r="A112" s="9"/>
      <c r="B112" s="16" t="s">
        <v>224</v>
      </c>
      <c r="C112" s="57" t="s">
        <v>5</v>
      </c>
      <c r="D112" s="19"/>
      <c r="E112" s="19"/>
      <c r="F112" s="19"/>
      <c r="G112" s="61"/>
      <c r="H112" s="61"/>
      <c r="I112" s="61"/>
      <c r="J112" s="25"/>
      <c r="K112" s="25"/>
      <c r="L112" s="14"/>
      <c r="M112" s="14"/>
      <c r="N112" s="14"/>
      <c r="O112" s="14"/>
      <c r="P112" s="14"/>
      <c r="Q112" s="13"/>
      <c r="R112" s="13"/>
      <c r="S112" s="22"/>
      <c r="T112" s="15"/>
      <c r="U112" s="7"/>
      <c r="V112" s="7"/>
      <c r="W112" s="7"/>
      <c r="X112" s="7"/>
      <c r="Y112" s="7"/>
    </row>
    <row r="113" spans="1:25" x14ac:dyDescent="0.3">
      <c r="A113" s="9"/>
      <c r="B113" s="16" t="s">
        <v>5</v>
      </c>
      <c r="C113" s="57" t="s">
        <v>5</v>
      </c>
      <c r="D113" s="19"/>
      <c r="E113" s="19"/>
      <c r="F113" s="19"/>
      <c r="G113" s="61"/>
      <c r="H113" s="61"/>
      <c r="I113" s="61"/>
      <c r="J113" s="25"/>
      <c r="K113" s="25"/>
      <c r="L113" s="14"/>
      <c r="M113" s="14"/>
      <c r="N113" s="14"/>
      <c r="O113" s="14"/>
      <c r="P113" s="14"/>
      <c r="Q113" s="13"/>
      <c r="R113" s="13"/>
      <c r="S113" s="22"/>
      <c r="T113" s="15"/>
      <c r="U113" s="7"/>
      <c r="V113" s="7"/>
      <c r="W113" s="7"/>
      <c r="X113" s="7"/>
      <c r="Y113" s="7"/>
    </row>
    <row r="114" spans="1:25" ht="19.2" x14ac:dyDescent="0.3">
      <c r="A114" s="9"/>
      <c r="B114" s="16" t="s">
        <v>225</v>
      </c>
      <c r="C114" s="57" t="s">
        <v>5</v>
      </c>
      <c r="D114" s="19"/>
      <c r="E114" s="19"/>
      <c r="F114" s="19"/>
      <c r="G114" s="11"/>
      <c r="H114" s="11"/>
      <c r="I114" s="11"/>
      <c r="J114" s="12"/>
      <c r="K114" s="12"/>
      <c r="L114" s="14"/>
      <c r="M114" s="14"/>
      <c r="N114" s="14"/>
      <c r="O114" s="14"/>
      <c r="P114" s="14"/>
      <c r="Q114" s="13"/>
      <c r="R114" s="13"/>
      <c r="S114" s="22"/>
      <c r="T114" s="15"/>
      <c r="U114" s="7"/>
      <c r="V114" s="7"/>
      <c r="W114" s="7"/>
      <c r="X114" s="7"/>
      <c r="Y114" s="7"/>
    </row>
    <row r="115" spans="1:25" ht="48" x14ac:dyDescent="0.3">
      <c r="A115" s="9"/>
      <c r="B115" s="16" t="s">
        <v>226</v>
      </c>
      <c r="C115" s="17" t="s">
        <v>227</v>
      </c>
      <c r="D115" s="11" t="s">
        <v>4</v>
      </c>
      <c r="E115" s="11" t="s">
        <v>4</v>
      </c>
      <c r="F115" s="11" t="s">
        <v>4</v>
      </c>
      <c r="G115" s="11" t="s">
        <v>4</v>
      </c>
      <c r="H115" s="11" t="s">
        <v>4</v>
      </c>
      <c r="I115" s="11" t="s">
        <v>4</v>
      </c>
      <c r="J115" s="12" t="s">
        <v>4</v>
      </c>
      <c r="K115" s="12" t="s">
        <v>4</v>
      </c>
      <c r="L115" s="14">
        <v>23855.1</v>
      </c>
      <c r="M115" s="14">
        <v>22209.7</v>
      </c>
      <c r="N115" s="14"/>
      <c r="O115" s="14">
        <v>17084.7</v>
      </c>
      <c r="P115" s="14">
        <v>17084.7</v>
      </c>
      <c r="Q115" s="13"/>
      <c r="R115" s="13"/>
      <c r="S115" s="22"/>
      <c r="T115" s="15"/>
      <c r="U115" s="7"/>
      <c r="V115" s="7"/>
      <c r="W115" s="7"/>
      <c r="X115" s="7"/>
      <c r="Y115" s="7"/>
    </row>
    <row r="116" spans="1:25" ht="19.2" x14ac:dyDescent="0.3">
      <c r="A116" s="9"/>
      <c r="B116" s="16" t="s">
        <v>228</v>
      </c>
      <c r="C116" s="57" t="s">
        <v>5</v>
      </c>
      <c r="D116" s="61"/>
      <c r="E116" s="61"/>
      <c r="F116" s="61"/>
      <c r="G116" s="61"/>
      <c r="H116" s="61"/>
      <c r="I116" s="61"/>
      <c r="J116" s="25"/>
      <c r="K116" s="25"/>
      <c r="L116" s="14"/>
      <c r="M116" s="14"/>
      <c r="N116" s="14"/>
      <c r="O116" s="14"/>
      <c r="P116" s="14"/>
      <c r="Q116" s="13"/>
      <c r="R116" s="13"/>
      <c r="S116" s="22"/>
      <c r="T116" s="15"/>
      <c r="U116" s="7"/>
      <c r="V116" s="7"/>
      <c r="W116" s="7"/>
      <c r="X116" s="7"/>
      <c r="Y116" s="7"/>
    </row>
    <row r="117" spans="1:25" x14ac:dyDescent="0.3">
      <c r="A117" s="9"/>
      <c r="B117" s="16" t="s">
        <v>5</v>
      </c>
      <c r="C117" s="57" t="s">
        <v>5</v>
      </c>
      <c r="D117" s="61"/>
      <c r="E117" s="61"/>
      <c r="F117" s="61"/>
      <c r="G117" s="11"/>
      <c r="H117" s="11"/>
      <c r="I117" s="11"/>
      <c r="J117" s="12"/>
      <c r="K117" s="12"/>
      <c r="L117" s="14"/>
      <c r="M117" s="14"/>
      <c r="N117" s="14"/>
      <c r="O117" s="14"/>
      <c r="P117" s="14"/>
      <c r="Q117" s="13"/>
      <c r="R117" s="13"/>
      <c r="S117" s="22"/>
      <c r="T117" s="15"/>
      <c r="U117" s="7"/>
      <c r="V117" s="7"/>
      <c r="W117" s="7"/>
      <c r="X117" s="7"/>
      <c r="Y117" s="7"/>
    </row>
    <row r="118" spans="1:25" ht="19.2" x14ac:dyDescent="0.3">
      <c r="A118" s="9"/>
      <c r="B118" s="16" t="s">
        <v>229</v>
      </c>
      <c r="C118" s="57" t="s">
        <v>5</v>
      </c>
      <c r="D118" s="61"/>
      <c r="E118" s="61"/>
      <c r="F118" s="61"/>
      <c r="G118" s="61"/>
      <c r="H118" s="61"/>
      <c r="I118" s="61"/>
      <c r="J118" s="25"/>
      <c r="K118" s="25"/>
      <c r="L118" s="14"/>
      <c r="M118" s="14"/>
      <c r="N118" s="14"/>
      <c r="O118" s="14"/>
      <c r="P118" s="14"/>
      <c r="Q118" s="13"/>
      <c r="R118" s="13"/>
      <c r="S118" s="22"/>
      <c r="T118" s="15"/>
      <c r="U118" s="7"/>
      <c r="V118" s="7"/>
      <c r="W118" s="7"/>
      <c r="X118" s="7"/>
      <c r="Y118" s="7"/>
    </row>
    <row r="119" spans="1:25" ht="76.8" x14ac:dyDescent="0.3">
      <c r="A119" s="9"/>
      <c r="B119" s="256" t="s">
        <v>230</v>
      </c>
      <c r="C119" s="10" t="s">
        <v>231</v>
      </c>
      <c r="D119" s="11" t="s">
        <v>4</v>
      </c>
      <c r="E119" s="11" t="s">
        <v>4</v>
      </c>
      <c r="F119" s="11" t="s">
        <v>4</v>
      </c>
      <c r="G119" s="257" t="s">
        <v>4</v>
      </c>
      <c r="H119" s="257" t="s">
        <v>4</v>
      </c>
      <c r="I119" s="257" t="s">
        <v>4</v>
      </c>
      <c r="J119" s="264" t="s">
        <v>4</v>
      </c>
      <c r="K119" s="264" t="s">
        <v>4</v>
      </c>
      <c r="L119" s="254">
        <f>L121</f>
        <v>307544.30000000005</v>
      </c>
      <c r="M119" s="254">
        <f t="shared" ref="M119:N119" si="10">M121</f>
        <v>306479.30000000005</v>
      </c>
      <c r="N119" s="254">
        <f t="shared" si="10"/>
        <v>268691.20000000001</v>
      </c>
      <c r="O119" s="254">
        <f t="shared" ref="O119" si="11">O121</f>
        <v>287825.89999999997</v>
      </c>
      <c r="P119" s="254">
        <f t="shared" ref="P119" si="12">P121</f>
        <v>287825.89999999997</v>
      </c>
      <c r="Q119" s="206"/>
      <c r="R119" s="254"/>
      <c r="S119" s="267"/>
      <c r="T119" s="15"/>
      <c r="U119" s="15"/>
      <c r="V119" s="15"/>
      <c r="W119" s="7"/>
      <c r="X119" s="7"/>
      <c r="Y119" s="7"/>
    </row>
    <row r="120" spans="1:25" ht="10.5" customHeight="1" x14ac:dyDescent="0.3">
      <c r="A120" s="9"/>
      <c r="B120" s="256"/>
      <c r="C120" s="10" t="s">
        <v>232</v>
      </c>
      <c r="D120" s="61"/>
      <c r="E120" s="61"/>
      <c r="F120" s="61"/>
      <c r="G120" s="258"/>
      <c r="H120" s="258"/>
      <c r="I120" s="258"/>
      <c r="J120" s="265"/>
      <c r="K120" s="265"/>
      <c r="L120" s="255">
        <v>11160872.985690001</v>
      </c>
      <c r="M120" s="255">
        <v>11160873.98569</v>
      </c>
      <c r="N120" s="255">
        <v>11160874.98569</v>
      </c>
      <c r="O120" s="255">
        <v>11160875.98569</v>
      </c>
      <c r="P120" s="255">
        <v>11160875.98569</v>
      </c>
      <c r="Q120" s="207"/>
      <c r="R120" s="255"/>
      <c r="S120" s="268"/>
      <c r="T120" s="15"/>
      <c r="U120" s="7"/>
      <c r="V120" s="7"/>
      <c r="W120" s="7"/>
      <c r="X120" s="7"/>
      <c r="Y120" s="7"/>
    </row>
    <row r="121" spans="1:25" ht="28.8" x14ac:dyDescent="0.3">
      <c r="A121" s="9"/>
      <c r="B121" s="16" t="s">
        <v>233</v>
      </c>
      <c r="C121" s="17" t="s">
        <v>234</v>
      </c>
      <c r="D121" s="11"/>
      <c r="E121" s="11"/>
      <c r="F121" s="11"/>
      <c r="G121" s="11" t="s">
        <v>4</v>
      </c>
      <c r="H121" s="11" t="s">
        <v>4</v>
      </c>
      <c r="I121" s="11" t="s">
        <v>4</v>
      </c>
      <c r="J121" s="12" t="s">
        <v>4</v>
      </c>
      <c r="K121" s="12" t="s">
        <v>4</v>
      </c>
      <c r="L121" s="14">
        <f t="shared" ref="L121:O121" si="13">SUM(L122:L162)</f>
        <v>307544.30000000005</v>
      </c>
      <c r="M121" s="14">
        <f t="shared" si="13"/>
        <v>306479.30000000005</v>
      </c>
      <c r="N121" s="14">
        <f t="shared" si="13"/>
        <v>268691.20000000001</v>
      </c>
      <c r="O121" s="14">
        <f t="shared" si="13"/>
        <v>287825.89999999997</v>
      </c>
      <c r="P121" s="14">
        <f t="shared" ref="P121" si="14">SUM(P122:P162)</f>
        <v>287825.89999999997</v>
      </c>
      <c r="Q121" s="14"/>
      <c r="R121" s="14"/>
      <c r="S121" s="22"/>
      <c r="T121" s="15"/>
      <c r="U121" s="7"/>
      <c r="V121" s="7"/>
      <c r="W121" s="7"/>
      <c r="X121" s="7"/>
      <c r="Y121" s="7"/>
    </row>
    <row r="122" spans="1:25" ht="48" x14ac:dyDescent="0.3">
      <c r="A122" s="9"/>
      <c r="B122" s="16" t="s">
        <v>235</v>
      </c>
      <c r="C122" s="17" t="s">
        <v>236</v>
      </c>
      <c r="D122" s="61"/>
      <c r="E122" s="61"/>
      <c r="F122" s="61"/>
      <c r="G122" s="19"/>
      <c r="H122" s="19"/>
      <c r="I122" s="19"/>
      <c r="J122" s="25"/>
      <c r="K122" s="25"/>
      <c r="L122" s="14"/>
      <c r="M122" s="14"/>
      <c r="N122" s="14"/>
      <c r="O122" s="14"/>
      <c r="P122" s="14"/>
      <c r="Q122" s="13"/>
      <c r="R122" s="13"/>
      <c r="S122" s="22"/>
      <c r="T122" s="15"/>
      <c r="U122" s="7"/>
      <c r="V122" s="7"/>
      <c r="W122" s="7"/>
      <c r="X122" s="7"/>
      <c r="Y122" s="7"/>
    </row>
    <row r="123" spans="1:25" ht="28.8" x14ac:dyDescent="0.3">
      <c r="A123" s="9"/>
      <c r="B123" s="16" t="s">
        <v>237</v>
      </c>
      <c r="C123" s="17" t="s">
        <v>238</v>
      </c>
      <c r="D123" s="257" t="s">
        <v>4</v>
      </c>
      <c r="E123" s="257" t="s">
        <v>4</v>
      </c>
      <c r="F123" s="257" t="s">
        <v>4</v>
      </c>
      <c r="G123" s="19"/>
      <c r="H123" s="19"/>
      <c r="I123" s="19"/>
      <c r="J123" s="25" t="s">
        <v>841</v>
      </c>
      <c r="K123" s="25" t="s">
        <v>832</v>
      </c>
      <c r="L123" s="14">
        <v>63923.4</v>
      </c>
      <c r="M123" s="14">
        <v>63791</v>
      </c>
      <c r="N123" s="14">
        <v>59399.5</v>
      </c>
      <c r="O123" s="14">
        <v>60684.4</v>
      </c>
      <c r="P123" s="14">
        <v>60684.4</v>
      </c>
      <c r="Q123" s="13"/>
      <c r="R123" s="13"/>
      <c r="S123" s="22"/>
      <c r="T123" s="15"/>
      <c r="U123" s="7"/>
      <c r="V123" s="7"/>
      <c r="W123" s="7"/>
      <c r="X123" s="7"/>
      <c r="Y123" s="7"/>
    </row>
    <row r="124" spans="1:25" ht="86.4" x14ac:dyDescent="0.3">
      <c r="A124" s="9"/>
      <c r="B124" s="16" t="s">
        <v>239</v>
      </c>
      <c r="C124" s="17" t="s">
        <v>240</v>
      </c>
      <c r="D124" s="258"/>
      <c r="E124" s="258"/>
      <c r="F124" s="258"/>
      <c r="G124" s="19"/>
      <c r="H124" s="19"/>
      <c r="I124" s="19"/>
      <c r="J124" s="25"/>
      <c r="K124" s="25"/>
      <c r="L124" s="14"/>
      <c r="M124" s="14"/>
      <c r="N124" s="14"/>
      <c r="O124" s="14"/>
      <c r="P124" s="14"/>
      <c r="Q124" s="13"/>
      <c r="R124" s="13"/>
      <c r="S124" s="22"/>
      <c r="T124" s="15"/>
      <c r="U124" s="7"/>
      <c r="V124" s="7"/>
      <c r="W124" s="7"/>
      <c r="X124" s="7"/>
      <c r="Y124" s="7"/>
    </row>
    <row r="125" spans="1:25" ht="70.2" x14ac:dyDescent="0.3">
      <c r="A125" s="9"/>
      <c r="B125" s="16" t="s">
        <v>241</v>
      </c>
      <c r="C125" s="17" t="s">
        <v>242</v>
      </c>
      <c r="D125" s="11" t="s">
        <v>4</v>
      </c>
      <c r="E125" s="11" t="s">
        <v>4</v>
      </c>
      <c r="F125" s="11" t="s">
        <v>4</v>
      </c>
      <c r="G125" s="165" t="s">
        <v>868</v>
      </c>
      <c r="H125" s="158" t="s">
        <v>869</v>
      </c>
      <c r="I125" s="158" t="s">
        <v>870</v>
      </c>
      <c r="J125" s="25" t="s">
        <v>832</v>
      </c>
      <c r="K125" s="25" t="s">
        <v>834</v>
      </c>
      <c r="L125" s="14">
        <v>368.3</v>
      </c>
      <c r="M125" s="14">
        <v>368.3</v>
      </c>
      <c r="N125" s="14">
        <v>361</v>
      </c>
      <c r="O125" s="14">
        <v>398.7</v>
      </c>
      <c r="P125" s="14">
        <v>398.7</v>
      </c>
      <c r="Q125" s="13"/>
      <c r="R125" s="13"/>
      <c r="S125" s="22"/>
      <c r="T125" s="15"/>
      <c r="U125" s="7"/>
      <c r="V125" s="7"/>
      <c r="W125" s="7"/>
      <c r="X125" s="7"/>
      <c r="Y125" s="7"/>
    </row>
    <row r="126" spans="1:25" ht="19.2" x14ac:dyDescent="0.3">
      <c r="A126" s="9"/>
      <c r="B126" s="16" t="s">
        <v>243</v>
      </c>
      <c r="C126" s="17" t="s">
        <v>244</v>
      </c>
      <c r="D126" s="19"/>
      <c r="E126" s="19"/>
      <c r="F126" s="19"/>
      <c r="G126" s="168"/>
      <c r="H126" s="168"/>
      <c r="I126" s="168"/>
      <c r="J126" s="25" t="s">
        <v>834</v>
      </c>
      <c r="K126" s="25" t="s">
        <v>847</v>
      </c>
      <c r="L126" s="14">
        <v>5727.7</v>
      </c>
      <c r="M126" s="14">
        <v>5727.7</v>
      </c>
      <c r="N126" s="14">
        <v>4588</v>
      </c>
      <c r="O126" s="14">
        <v>5052</v>
      </c>
      <c r="P126" s="14">
        <v>5052</v>
      </c>
      <c r="Q126" s="13"/>
      <c r="R126" s="13"/>
      <c r="S126" s="22"/>
      <c r="T126" s="15"/>
      <c r="U126" s="7"/>
      <c r="V126" s="7"/>
      <c r="W126" s="7"/>
      <c r="X126" s="7"/>
      <c r="Y126" s="7"/>
    </row>
    <row r="127" spans="1:25" ht="76.8" x14ac:dyDescent="0.3">
      <c r="A127" s="9"/>
      <c r="B127" s="16" t="s">
        <v>245</v>
      </c>
      <c r="C127" s="17" t="s">
        <v>246</v>
      </c>
      <c r="D127" s="165" t="s">
        <v>865</v>
      </c>
      <c r="E127" s="158" t="s">
        <v>866</v>
      </c>
      <c r="F127" s="167">
        <v>37900</v>
      </c>
      <c r="G127" s="165" t="s">
        <v>868</v>
      </c>
      <c r="H127" s="158" t="s">
        <v>869</v>
      </c>
      <c r="I127" s="158" t="s">
        <v>870</v>
      </c>
      <c r="J127" s="25" t="s">
        <v>841</v>
      </c>
      <c r="K127" s="25" t="s">
        <v>835</v>
      </c>
      <c r="L127" s="14">
        <v>508.8</v>
      </c>
      <c r="M127" s="14">
        <v>482</v>
      </c>
      <c r="N127" s="14">
        <v>517.4</v>
      </c>
      <c r="O127" s="14">
        <v>511.2</v>
      </c>
      <c r="P127" s="14">
        <v>511.2</v>
      </c>
      <c r="Q127" s="13"/>
      <c r="R127" s="13"/>
      <c r="S127" s="22"/>
      <c r="T127" s="15"/>
      <c r="U127" s="7"/>
      <c r="V127" s="7"/>
      <c r="W127" s="7"/>
      <c r="X127" s="7"/>
      <c r="Y127" s="7"/>
    </row>
    <row r="128" spans="1:25" ht="70.2" x14ac:dyDescent="0.3">
      <c r="A128" s="9"/>
      <c r="B128" s="16" t="s">
        <v>247</v>
      </c>
      <c r="C128" s="17" t="s">
        <v>248</v>
      </c>
      <c r="D128" s="19"/>
      <c r="E128" s="19"/>
      <c r="F128" s="19"/>
      <c r="G128" s="165" t="s">
        <v>868</v>
      </c>
      <c r="H128" s="158" t="s">
        <v>869</v>
      </c>
      <c r="I128" s="158" t="s">
        <v>870</v>
      </c>
      <c r="J128" s="25" t="s">
        <v>841</v>
      </c>
      <c r="K128" s="25" t="s">
        <v>835</v>
      </c>
      <c r="L128" s="14">
        <v>387</v>
      </c>
      <c r="M128" s="14">
        <v>387</v>
      </c>
      <c r="N128" s="14">
        <v>362</v>
      </c>
      <c r="O128" s="14">
        <v>400.3</v>
      </c>
      <c r="P128" s="14">
        <v>400.3</v>
      </c>
      <c r="Q128" s="13"/>
      <c r="R128" s="13"/>
      <c r="S128" s="22"/>
      <c r="T128" s="15"/>
      <c r="U128" s="7"/>
      <c r="V128" s="7"/>
      <c r="W128" s="7"/>
      <c r="X128" s="7"/>
      <c r="Y128" s="7"/>
    </row>
    <row r="129" spans="1:25" ht="70.2" x14ac:dyDescent="0.3">
      <c r="A129" s="9"/>
      <c r="B129" s="16" t="s">
        <v>249</v>
      </c>
      <c r="C129" s="17" t="s">
        <v>250</v>
      </c>
      <c r="D129" s="165" t="s">
        <v>867</v>
      </c>
      <c r="E129" s="158" t="s">
        <v>853</v>
      </c>
      <c r="F129" s="167">
        <v>37900</v>
      </c>
      <c r="G129" s="165" t="s">
        <v>868</v>
      </c>
      <c r="H129" s="158" t="s">
        <v>869</v>
      </c>
      <c r="I129" s="158" t="s">
        <v>870</v>
      </c>
      <c r="J129" s="25" t="s">
        <v>841</v>
      </c>
      <c r="K129" s="25" t="s">
        <v>844</v>
      </c>
      <c r="L129" s="14">
        <v>139490.6</v>
      </c>
      <c r="M129" s="14">
        <v>139434.5</v>
      </c>
      <c r="N129" s="14">
        <v>133352.6</v>
      </c>
      <c r="O129" s="14">
        <v>145857.29999999999</v>
      </c>
      <c r="P129" s="14">
        <v>145857.29999999999</v>
      </c>
      <c r="Q129" s="13"/>
      <c r="R129" s="13"/>
      <c r="S129" s="22"/>
      <c r="T129" s="15"/>
      <c r="U129" s="7"/>
      <c r="V129" s="7"/>
      <c r="W129" s="7"/>
      <c r="X129" s="7"/>
      <c r="Y129" s="7"/>
    </row>
    <row r="130" spans="1:25" ht="39" x14ac:dyDescent="0.3">
      <c r="A130" s="9"/>
      <c r="B130" s="16" t="s">
        <v>251</v>
      </c>
      <c r="C130" s="17" t="s">
        <v>252</v>
      </c>
      <c r="D130" s="165" t="s">
        <v>852</v>
      </c>
      <c r="E130" s="158" t="s">
        <v>871</v>
      </c>
      <c r="F130" s="167">
        <v>37900</v>
      </c>
      <c r="G130" s="19"/>
      <c r="H130" s="19"/>
      <c r="I130" s="19"/>
      <c r="J130" s="25"/>
      <c r="K130" s="25"/>
      <c r="L130" s="14"/>
      <c r="M130" s="14"/>
      <c r="N130" s="14"/>
      <c r="O130" s="14"/>
      <c r="P130" s="14"/>
      <c r="Q130" s="13"/>
      <c r="R130" s="13"/>
      <c r="S130" s="22"/>
      <c r="T130" s="15"/>
      <c r="U130" s="7"/>
      <c r="V130" s="7"/>
      <c r="W130" s="7"/>
      <c r="X130" s="7"/>
      <c r="Y130" s="7"/>
    </row>
    <row r="131" spans="1:25" ht="76.8" x14ac:dyDescent="0.3">
      <c r="A131" s="9"/>
      <c r="B131" s="16" t="s">
        <v>253</v>
      </c>
      <c r="C131" s="17" t="s">
        <v>254</v>
      </c>
      <c r="D131" s="173" t="s">
        <v>872</v>
      </c>
      <c r="E131" s="158" t="s">
        <v>873</v>
      </c>
      <c r="F131" s="167">
        <v>37900</v>
      </c>
      <c r="G131" s="165" t="s">
        <v>868</v>
      </c>
      <c r="H131" s="158" t="s">
        <v>869</v>
      </c>
      <c r="I131" s="158" t="s">
        <v>870</v>
      </c>
      <c r="J131" s="25" t="s">
        <v>838</v>
      </c>
      <c r="K131" s="25" t="s">
        <v>834</v>
      </c>
      <c r="L131" s="14">
        <v>3361.8</v>
      </c>
      <c r="M131" s="14">
        <v>3360.7</v>
      </c>
      <c r="N131" s="14">
        <v>3516.8</v>
      </c>
      <c r="O131" s="14">
        <v>3746.6</v>
      </c>
      <c r="P131" s="14">
        <v>3746.6</v>
      </c>
      <c r="Q131" s="13"/>
      <c r="R131" s="13"/>
      <c r="S131" s="22"/>
      <c r="T131" s="15"/>
      <c r="U131" s="7"/>
      <c r="V131" s="7"/>
      <c r="W131" s="7"/>
      <c r="X131" s="7"/>
      <c r="Y131" s="7"/>
    </row>
    <row r="132" spans="1:25" ht="70.2" x14ac:dyDescent="0.3">
      <c r="A132" s="9"/>
      <c r="B132" s="16" t="s">
        <v>255</v>
      </c>
      <c r="C132" s="17" t="s">
        <v>256</v>
      </c>
      <c r="D132" s="173" t="s">
        <v>874</v>
      </c>
      <c r="E132" s="158" t="s">
        <v>860</v>
      </c>
      <c r="F132" s="167">
        <v>37900</v>
      </c>
      <c r="G132" s="19"/>
      <c r="H132" s="19"/>
      <c r="I132" s="19"/>
      <c r="J132" s="25" t="s">
        <v>840</v>
      </c>
      <c r="K132" s="25" t="s">
        <v>832</v>
      </c>
      <c r="L132" s="14"/>
      <c r="M132" s="14"/>
      <c r="N132" s="14"/>
      <c r="O132" s="14"/>
      <c r="P132" s="14"/>
      <c r="Q132" s="13"/>
      <c r="R132" s="13"/>
      <c r="S132" s="22"/>
      <c r="T132" s="15"/>
      <c r="U132" s="7"/>
      <c r="V132" s="7"/>
      <c r="W132" s="7"/>
      <c r="X132" s="7"/>
      <c r="Y132" s="7"/>
    </row>
    <row r="133" spans="1:25" ht="62.4" x14ac:dyDescent="0.3">
      <c r="A133" s="9"/>
      <c r="B133" s="16" t="s">
        <v>257</v>
      </c>
      <c r="C133" s="17" t="s">
        <v>810</v>
      </c>
      <c r="D133" s="173" t="s">
        <v>859</v>
      </c>
      <c r="E133" s="158" t="s">
        <v>860</v>
      </c>
      <c r="F133" s="167">
        <v>37900</v>
      </c>
      <c r="G133" s="24"/>
      <c r="H133" s="24"/>
      <c r="I133" s="24"/>
      <c r="J133" s="12"/>
      <c r="K133" s="12"/>
      <c r="L133" s="14"/>
      <c r="M133" s="14"/>
      <c r="N133" s="14"/>
      <c r="O133" s="14"/>
      <c r="P133" s="14"/>
      <c r="Q133" s="13"/>
      <c r="R133" s="13"/>
      <c r="S133" s="22"/>
      <c r="T133" s="15"/>
      <c r="U133" s="7"/>
      <c r="V133" s="7"/>
      <c r="W133" s="7"/>
      <c r="X133" s="7"/>
      <c r="Y133" s="7"/>
    </row>
    <row r="134" spans="1:25" ht="85.8" x14ac:dyDescent="0.3">
      <c r="A134" s="9"/>
      <c r="B134" s="16" t="s">
        <v>258</v>
      </c>
      <c r="C134" s="17" t="s">
        <v>811</v>
      </c>
      <c r="D134" s="19"/>
      <c r="E134" s="19"/>
      <c r="F134" s="19"/>
      <c r="G134" s="159" t="s">
        <v>849</v>
      </c>
      <c r="H134" s="160" t="s">
        <v>850</v>
      </c>
      <c r="I134" s="161">
        <v>38667</v>
      </c>
      <c r="J134" s="12" t="s">
        <v>834</v>
      </c>
      <c r="K134" s="12" t="s">
        <v>847</v>
      </c>
      <c r="L134" s="14">
        <v>527.6</v>
      </c>
      <c r="M134" s="14">
        <v>527.6</v>
      </c>
      <c r="N134" s="14">
        <v>445.4</v>
      </c>
      <c r="O134" s="14">
        <v>597.29999999999995</v>
      </c>
      <c r="P134" s="14">
        <v>597.29999999999995</v>
      </c>
      <c r="Q134" s="13"/>
      <c r="R134" s="13"/>
      <c r="S134" s="22"/>
      <c r="T134" s="15"/>
      <c r="U134" s="7"/>
      <c r="V134" s="7"/>
      <c r="W134" s="7"/>
      <c r="X134" s="7"/>
      <c r="Y134" s="7"/>
    </row>
    <row r="135" spans="1:25" ht="115.2" x14ac:dyDescent="0.3">
      <c r="A135" s="9"/>
      <c r="B135" s="16" t="s">
        <v>259</v>
      </c>
      <c r="C135" s="17" t="s">
        <v>260</v>
      </c>
      <c r="D135" s="165" t="s">
        <v>852</v>
      </c>
      <c r="E135" s="158" t="s">
        <v>875</v>
      </c>
      <c r="F135" s="167">
        <v>37900</v>
      </c>
      <c r="G135" s="24"/>
      <c r="H135" s="24"/>
      <c r="I135" s="24"/>
      <c r="J135" s="12"/>
      <c r="K135" s="12"/>
      <c r="L135" s="14"/>
      <c r="M135" s="14"/>
      <c r="N135" s="14"/>
      <c r="O135" s="14"/>
      <c r="P135" s="14"/>
      <c r="Q135" s="13"/>
      <c r="R135" s="13"/>
      <c r="S135" s="22"/>
      <c r="T135" s="15"/>
      <c r="U135" s="7"/>
      <c r="V135" s="7"/>
      <c r="W135" s="7"/>
      <c r="X135" s="7"/>
      <c r="Y135" s="7"/>
    </row>
    <row r="136" spans="1:25" ht="109.2" x14ac:dyDescent="0.3">
      <c r="A136" s="9"/>
      <c r="B136" s="16" t="s">
        <v>261</v>
      </c>
      <c r="C136" s="17" t="s">
        <v>812</v>
      </c>
      <c r="D136" s="19"/>
      <c r="E136" s="19"/>
      <c r="F136" s="19"/>
      <c r="G136" s="159" t="s">
        <v>877</v>
      </c>
      <c r="H136" s="160" t="s">
        <v>850</v>
      </c>
      <c r="I136" s="161">
        <v>40563</v>
      </c>
      <c r="J136" s="12" t="s">
        <v>834</v>
      </c>
      <c r="K136" s="12" t="s">
        <v>847</v>
      </c>
      <c r="L136" s="14">
        <v>15273.3</v>
      </c>
      <c r="M136" s="14">
        <v>15273.3</v>
      </c>
      <c r="N136" s="14">
        <v>6460.7</v>
      </c>
      <c r="O136" s="14"/>
      <c r="P136" s="14"/>
      <c r="Q136" s="13"/>
      <c r="R136" s="13"/>
      <c r="S136" s="22"/>
      <c r="T136" s="15"/>
      <c r="U136" s="7"/>
      <c r="V136" s="7"/>
      <c r="W136" s="7"/>
      <c r="X136" s="7"/>
      <c r="Y136" s="7"/>
    </row>
    <row r="137" spans="1:25" ht="109.2" x14ac:dyDescent="0.3">
      <c r="A137" s="9"/>
      <c r="B137" s="16" t="s">
        <v>262</v>
      </c>
      <c r="C137" s="17" t="s">
        <v>813</v>
      </c>
      <c r="D137" s="24"/>
      <c r="E137" s="24"/>
      <c r="F137" s="46"/>
      <c r="G137" s="159" t="s">
        <v>877</v>
      </c>
      <c r="H137" s="160" t="s">
        <v>850</v>
      </c>
      <c r="I137" s="161">
        <v>40563</v>
      </c>
      <c r="J137" s="12" t="s">
        <v>834</v>
      </c>
      <c r="K137" s="12" t="s">
        <v>847</v>
      </c>
      <c r="L137" s="14">
        <v>2200</v>
      </c>
      <c r="M137" s="14">
        <v>1600</v>
      </c>
      <c r="N137" s="14">
        <v>181.1</v>
      </c>
      <c r="O137" s="14">
        <v>603.4</v>
      </c>
      <c r="P137" s="14">
        <v>603.4</v>
      </c>
      <c r="Q137" s="13"/>
      <c r="R137" s="13"/>
      <c r="S137" s="22"/>
      <c r="T137" s="15"/>
      <c r="U137" s="7"/>
      <c r="V137" s="7"/>
      <c r="W137" s="7"/>
      <c r="X137" s="7"/>
      <c r="Y137" s="7"/>
    </row>
    <row r="138" spans="1:25" ht="46.8" x14ac:dyDescent="0.3">
      <c r="A138" s="9"/>
      <c r="B138" s="16" t="s">
        <v>263</v>
      </c>
      <c r="C138" s="17" t="s">
        <v>814</v>
      </c>
      <c r="D138" s="174" t="s">
        <v>876</v>
      </c>
      <c r="E138" s="158" t="s">
        <v>875</v>
      </c>
      <c r="F138" s="167">
        <v>37900</v>
      </c>
      <c r="G138" s="48"/>
      <c r="H138" s="24"/>
      <c r="I138" s="24"/>
      <c r="J138" s="12"/>
      <c r="K138" s="12"/>
      <c r="L138" s="14"/>
      <c r="M138" s="14"/>
      <c r="N138" s="14"/>
      <c r="O138" s="14"/>
      <c r="P138" s="14"/>
      <c r="Q138" s="13"/>
      <c r="R138" s="13"/>
      <c r="S138" s="22"/>
      <c r="T138" s="15"/>
      <c r="U138" s="7"/>
      <c r="V138" s="7"/>
      <c r="W138" s="7"/>
      <c r="X138" s="7"/>
      <c r="Y138" s="7"/>
    </row>
    <row r="139" spans="1:25" ht="86.4" x14ac:dyDescent="0.3">
      <c r="A139" s="9"/>
      <c r="B139" s="16" t="s">
        <v>264</v>
      </c>
      <c r="C139" s="17" t="s">
        <v>265</v>
      </c>
      <c r="D139" s="24"/>
      <c r="E139" s="24"/>
      <c r="F139" s="24"/>
      <c r="G139" s="24"/>
      <c r="H139" s="24"/>
      <c r="I139" s="24"/>
      <c r="J139" s="12" t="s">
        <v>841</v>
      </c>
      <c r="K139" s="12" t="s">
        <v>841</v>
      </c>
      <c r="L139" s="14">
        <v>324.10000000000002</v>
      </c>
      <c r="M139" s="14">
        <v>95.3</v>
      </c>
      <c r="N139" s="14">
        <v>366</v>
      </c>
      <c r="O139" s="14">
        <v>385.9</v>
      </c>
      <c r="P139" s="14">
        <v>385.9</v>
      </c>
      <c r="Q139" s="13"/>
      <c r="R139" s="13"/>
      <c r="S139" s="22"/>
      <c r="T139" s="15"/>
      <c r="U139" s="7"/>
      <c r="V139" s="7"/>
      <c r="W139" s="7"/>
      <c r="X139" s="7"/>
      <c r="Y139" s="7"/>
    </row>
    <row r="140" spans="1:25" ht="85.8" x14ac:dyDescent="0.3">
      <c r="A140" s="9"/>
      <c r="B140" s="16" t="s">
        <v>266</v>
      </c>
      <c r="C140" s="17" t="s">
        <v>267</v>
      </c>
      <c r="D140" s="19"/>
      <c r="E140" s="19"/>
      <c r="F140" s="19"/>
      <c r="G140" s="159" t="s">
        <v>878</v>
      </c>
      <c r="H140" s="160" t="s">
        <v>850</v>
      </c>
      <c r="I140" s="161">
        <v>38667</v>
      </c>
      <c r="J140" s="12" t="s">
        <v>834</v>
      </c>
      <c r="K140" s="12" t="s">
        <v>847</v>
      </c>
      <c r="L140" s="14">
        <v>18050.3</v>
      </c>
      <c r="M140" s="14">
        <v>18050.3</v>
      </c>
      <c r="N140" s="14">
        <v>4000.6</v>
      </c>
      <c r="O140" s="14"/>
      <c r="P140" s="14"/>
      <c r="Q140" s="13"/>
      <c r="R140" s="13"/>
      <c r="S140" s="22"/>
      <c r="T140" s="15"/>
      <c r="U140" s="7"/>
      <c r="V140" s="7"/>
      <c r="W140" s="7"/>
      <c r="X140" s="7"/>
      <c r="Y140" s="7"/>
    </row>
    <row r="141" spans="1:25" ht="38.4" x14ac:dyDescent="0.3">
      <c r="A141" s="9"/>
      <c r="B141" s="16" t="s">
        <v>268</v>
      </c>
      <c r="C141" s="17" t="s">
        <v>269</v>
      </c>
      <c r="D141" s="24"/>
      <c r="E141" s="24"/>
      <c r="F141" s="24"/>
      <c r="G141" s="24"/>
      <c r="H141" s="24"/>
      <c r="I141" s="24"/>
      <c r="J141" s="12"/>
      <c r="K141" s="12"/>
      <c r="L141" s="14"/>
      <c r="M141" s="14"/>
      <c r="N141" s="14"/>
      <c r="O141" s="14"/>
      <c r="P141" s="14"/>
      <c r="Q141" s="13"/>
      <c r="R141" s="13"/>
      <c r="S141" s="22"/>
      <c r="T141" s="15"/>
      <c r="U141" s="7"/>
      <c r="V141" s="7"/>
      <c r="W141" s="7"/>
      <c r="X141" s="7"/>
      <c r="Y141" s="7"/>
    </row>
    <row r="142" spans="1:25" ht="57.6" x14ac:dyDescent="0.3">
      <c r="A142" s="9"/>
      <c r="B142" s="16" t="s">
        <v>270</v>
      </c>
      <c r="C142" s="17" t="s">
        <v>271</v>
      </c>
      <c r="D142" s="24"/>
      <c r="E142" s="24"/>
      <c r="F142" s="24"/>
      <c r="G142" s="65"/>
      <c r="H142" s="65"/>
      <c r="I142" s="66"/>
      <c r="J142" s="67"/>
      <c r="K142" s="67"/>
      <c r="L142" s="14"/>
      <c r="M142" s="14"/>
      <c r="N142" s="14"/>
      <c r="O142" s="14"/>
      <c r="P142" s="14"/>
      <c r="Q142" s="13"/>
      <c r="R142" s="13"/>
      <c r="S142" s="22"/>
      <c r="T142" s="15"/>
      <c r="U142" s="7"/>
      <c r="V142" s="7"/>
      <c r="W142" s="7"/>
      <c r="X142" s="7"/>
      <c r="Y142" s="7"/>
    </row>
    <row r="143" spans="1:25" ht="85.8" x14ac:dyDescent="0.3">
      <c r="A143" s="9"/>
      <c r="B143" s="16" t="s">
        <v>272</v>
      </c>
      <c r="C143" s="17" t="s">
        <v>273</v>
      </c>
      <c r="D143" s="24"/>
      <c r="E143" s="24"/>
      <c r="F143" s="24"/>
      <c r="G143" s="159" t="s">
        <v>849</v>
      </c>
      <c r="H143" s="160" t="s">
        <v>850</v>
      </c>
      <c r="I143" s="161">
        <v>38667</v>
      </c>
      <c r="J143" s="12" t="s">
        <v>834</v>
      </c>
      <c r="K143" s="12" t="s">
        <v>847</v>
      </c>
      <c r="L143" s="14">
        <v>1.1000000000000001</v>
      </c>
      <c r="M143" s="14">
        <v>1</v>
      </c>
      <c r="N143" s="14">
        <v>1</v>
      </c>
      <c r="O143" s="14">
        <v>2</v>
      </c>
      <c r="P143" s="14">
        <v>2</v>
      </c>
      <c r="Q143" s="13"/>
      <c r="R143" s="13"/>
      <c r="S143" s="22"/>
      <c r="T143" s="15"/>
      <c r="U143" s="7"/>
      <c r="V143" s="7"/>
      <c r="W143" s="7"/>
      <c r="X143" s="7"/>
      <c r="Y143" s="7"/>
    </row>
    <row r="144" spans="1:25" ht="85.8" x14ac:dyDescent="0.3">
      <c r="A144" s="9"/>
      <c r="B144" s="16" t="s">
        <v>274</v>
      </c>
      <c r="C144" s="17" t="s">
        <v>815</v>
      </c>
      <c r="D144" s="174" t="s">
        <v>876</v>
      </c>
      <c r="E144" s="158" t="s">
        <v>875</v>
      </c>
      <c r="F144" s="167">
        <v>37900</v>
      </c>
      <c r="G144" s="159" t="s">
        <v>849</v>
      </c>
      <c r="H144" s="160" t="s">
        <v>850</v>
      </c>
      <c r="I144" s="161">
        <v>38667</v>
      </c>
      <c r="J144" s="12" t="s">
        <v>834</v>
      </c>
      <c r="K144" s="12" t="s">
        <v>847</v>
      </c>
      <c r="L144" s="14">
        <v>1992.9</v>
      </c>
      <c r="M144" s="14">
        <v>1992.9</v>
      </c>
      <c r="N144" s="14">
        <v>1337.2</v>
      </c>
      <c r="O144" s="14"/>
      <c r="P144" s="14"/>
      <c r="Q144" s="13"/>
      <c r="R144" s="13"/>
      <c r="S144" s="22"/>
      <c r="T144" s="15"/>
      <c r="U144" s="7"/>
      <c r="V144" s="7"/>
      <c r="W144" s="7"/>
      <c r="X144" s="7"/>
      <c r="Y144" s="7"/>
    </row>
    <row r="145" spans="1:25" ht="38.4" x14ac:dyDescent="0.3">
      <c r="A145" s="9"/>
      <c r="B145" s="16" t="s">
        <v>275</v>
      </c>
      <c r="C145" s="17" t="s">
        <v>816</v>
      </c>
      <c r="D145" s="19"/>
      <c r="E145" s="19"/>
      <c r="F145" s="19"/>
      <c r="G145" s="175"/>
      <c r="H145" s="175"/>
      <c r="I145" s="176"/>
      <c r="J145" s="12"/>
      <c r="K145" s="12"/>
      <c r="L145" s="14"/>
      <c r="M145" s="14"/>
      <c r="N145" s="14"/>
      <c r="O145" s="14"/>
      <c r="P145" s="14"/>
      <c r="Q145" s="13"/>
      <c r="R145" s="13"/>
      <c r="S145" s="22"/>
      <c r="T145" s="15"/>
      <c r="U145" s="7"/>
      <c r="V145" s="7"/>
      <c r="W145" s="7"/>
      <c r="X145" s="7"/>
      <c r="Y145" s="7"/>
    </row>
    <row r="146" spans="1:25" ht="76.8" x14ac:dyDescent="0.3">
      <c r="A146" s="9"/>
      <c r="B146" s="16" t="s">
        <v>276</v>
      </c>
      <c r="C146" s="17" t="s">
        <v>277</v>
      </c>
      <c r="D146" s="24"/>
      <c r="E146" s="24"/>
      <c r="F146" s="24"/>
      <c r="G146" s="175"/>
      <c r="H146" s="175"/>
      <c r="I146" s="175"/>
      <c r="J146" s="12" t="s">
        <v>838</v>
      </c>
      <c r="K146" s="12" t="s">
        <v>837</v>
      </c>
      <c r="L146" s="14">
        <v>121.6</v>
      </c>
      <c r="M146" s="14">
        <v>101.9</v>
      </c>
      <c r="N146" s="14"/>
      <c r="O146" s="14"/>
      <c r="P146" s="14"/>
      <c r="Q146" s="13"/>
      <c r="R146" s="13"/>
      <c r="S146" s="22"/>
      <c r="T146" s="15"/>
      <c r="U146" s="7"/>
      <c r="V146" s="7"/>
      <c r="W146" s="7"/>
      <c r="X146" s="7"/>
      <c r="Y146" s="7"/>
    </row>
    <row r="147" spans="1:25" ht="57.6" x14ac:dyDescent="0.3">
      <c r="A147" s="9"/>
      <c r="B147" s="16" t="s">
        <v>278</v>
      </c>
      <c r="C147" s="17" t="s">
        <v>279</v>
      </c>
      <c r="D147" s="174" t="s">
        <v>876</v>
      </c>
      <c r="E147" s="158" t="s">
        <v>875</v>
      </c>
      <c r="F147" s="167">
        <v>37900</v>
      </c>
      <c r="G147" s="24"/>
      <c r="H147" s="24"/>
      <c r="I147" s="24"/>
      <c r="J147" s="12"/>
      <c r="K147" s="12"/>
      <c r="L147" s="14"/>
      <c r="M147" s="14"/>
      <c r="N147" s="14"/>
      <c r="O147" s="14"/>
      <c r="P147" s="14"/>
      <c r="Q147" s="13"/>
      <c r="R147" s="13"/>
      <c r="S147" s="22"/>
      <c r="T147" s="15"/>
      <c r="U147" s="7"/>
      <c r="V147" s="7"/>
      <c r="W147" s="7"/>
      <c r="X147" s="7"/>
      <c r="Y147" s="7"/>
    </row>
    <row r="148" spans="1:25" ht="85.8" x14ac:dyDescent="0.3">
      <c r="A148" s="9"/>
      <c r="B148" s="16" t="s">
        <v>280</v>
      </c>
      <c r="C148" s="17" t="s">
        <v>821</v>
      </c>
      <c r="D148" s="174" t="s">
        <v>876</v>
      </c>
      <c r="E148" s="158" t="s">
        <v>875</v>
      </c>
      <c r="F148" s="167">
        <v>37900</v>
      </c>
      <c r="G148" s="173" t="s">
        <v>878</v>
      </c>
      <c r="H148" s="160" t="s">
        <v>850</v>
      </c>
      <c r="I148" s="167">
        <v>38667</v>
      </c>
      <c r="J148" s="25" t="s">
        <v>834</v>
      </c>
      <c r="K148" s="25" t="s">
        <v>847</v>
      </c>
      <c r="L148" s="14">
        <v>4521.3999999999996</v>
      </c>
      <c r="M148" s="14">
        <v>4521.3999999999996</v>
      </c>
      <c r="N148" s="14"/>
      <c r="O148" s="52"/>
      <c r="P148" s="52"/>
      <c r="Q148" s="51"/>
      <c r="R148" s="51"/>
      <c r="S148" s="133"/>
      <c r="T148" s="15"/>
      <c r="U148" s="7"/>
      <c r="V148" s="7"/>
      <c r="W148" s="7"/>
      <c r="X148" s="7"/>
      <c r="Y148" s="7"/>
    </row>
    <row r="149" spans="1:25" ht="85.8" x14ac:dyDescent="0.3">
      <c r="A149" s="9"/>
      <c r="B149" s="16" t="s">
        <v>281</v>
      </c>
      <c r="C149" s="17" t="s">
        <v>817</v>
      </c>
      <c r="D149" s="175"/>
      <c r="E149" s="175"/>
      <c r="F149" s="175"/>
      <c r="G149" s="173" t="s">
        <v>878</v>
      </c>
      <c r="H149" s="160" t="s">
        <v>850</v>
      </c>
      <c r="I149" s="167">
        <v>38667</v>
      </c>
      <c r="J149" s="25" t="s">
        <v>834</v>
      </c>
      <c r="K149" s="25" t="s">
        <v>847</v>
      </c>
      <c r="L149" s="14">
        <v>11603.7</v>
      </c>
      <c r="M149" s="14">
        <v>11603.7</v>
      </c>
      <c r="N149" s="14">
        <v>14198.2</v>
      </c>
      <c r="O149" s="14">
        <v>13424.6</v>
      </c>
      <c r="P149" s="14">
        <v>13424.6</v>
      </c>
      <c r="Q149" s="13"/>
      <c r="R149" s="13"/>
      <c r="S149" s="22"/>
      <c r="T149" s="15"/>
      <c r="U149" s="7"/>
      <c r="V149" s="7"/>
      <c r="W149" s="7"/>
      <c r="X149" s="7"/>
      <c r="Y149" s="7"/>
    </row>
    <row r="150" spans="1:25" ht="39" x14ac:dyDescent="0.3">
      <c r="A150" s="9"/>
      <c r="B150" s="16" t="s">
        <v>282</v>
      </c>
      <c r="C150" s="17" t="s">
        <v>818</v>
      </c>
      <c r="D150" s="165" t="s">
        <v>852</v>
      </c>
      <c r="E150" s="158" t="s">
        <v>875</v>
      </c>
      <c r="F150" s="167">
        <v>37900</v>
      </c>
      <c r="G150" s="19"/>
      <c r="H150" s="19"/>
      <c r="I150" s="19"/>
      <c r="J150" s="25" t="s">
        <v>838</v>
      </c>
      <c r="K150" s="25" t="s">
        <v>837</v>
      </c>
      <c r="L150" s="14">
        <v>3365.2</v>
      </c>
      <c r="M150" s="14">
        <v>3365.2</v>
      </c>
      <c r="N150" s="14">
        <v>3533.4</v>
      </c>
      <c r="O150" s="14">
        <v>2474.8000000000002</v>
      </c>
      <c r="P150" s="14">
        <v>2474.8000000000002</v>
      </c>
      <c r="Q150" s="13"/>
      <c r="R150" s="13"/>
      <c r="S150" s="22"/>
      <c r="T150" s="15"/>
      <c r="U150" s="7"/>
      <c r="V150" s="7"/>
      <c r="W150" s="7"/>
      <c r="X150" s="7"/>
      <c r="Y150" s="7"/>
    </row>
    <row r="151" spans="1:25" ht="85.8" x14ac:dyDescent="0.3">
      <c r="A151" s="9"/>
      <c r="B151" s="16" t="s">
        <v>283</v>
      </c>
      <c r="C151" s="17" t="s">
        <v>284</v>
      </c>
      <c r="D151" s="24"/>
      <c r="E151" s="24"/>
      <c r="F151" s="24"/>
      <c r="G151" s="165" t="s">
        <v>880</v>
      </c>
      <c r="H151" s="158" t="s">
        <v>881</v>
      </c>
      <c r="I151" s="161">
        <v>38667</v>
      </c>
      <c r="J151" s="25" t="s">
        <v>834</v>
      </c>
      <c r="K151" s="25" t="s">
        <v>847</v>
      </c>
      <c r="L151" s="14">
        <v>500</v>
      </c>
      <c r="M151" s="14">
        <v>500</v>
      </c>
      <c r="N151" s="14">
        <v>434</v>
      </c>
      <c r="O151" s="14">
        <v>445.7</v>
      </c>
      <c r="P151" s="14">
        <v>445.7</v>
      </c>
      <c r="Q151" s="13"/>
      <c r="R151" s="13"/>
      <c r="S151" s="22"/>
      <c r="T151" s="15"/>
      <c r="U151" s="7"/>
      <c r="V151" s="7"/>
      <c r="W151" s="7"/>
      <c r="X151" s="7"/>
      <c r="Y151" s="7"/>
    </row>
    <row r="152" spans="1:25" ht="85.8" x14ac:dyDescent="0.3">
      <c r="A152" s="9"/>
      <c r="B152" s="16" t="s">
        <v>285</v>
      </c>
      <c r="C152" s="17" t="s">
        <v>819</v>
      </c>
      <c r="D152" s="19"/>
      <c r="E152" s="19"/>
      <c r="F152" s="19"/>
      <c r="G152" s="165" t="s">
        <v>880</v>
      </c>
      <c r="H152" s="158" t="s">
        <v>881</v>
      </c>
      <c r="I152" s="161">
        <v>38667</v>
      </c>
      <c r="J152" s="25"/>
      <c r="K152" s="25"/>
      <c r="L152" s="14"/>
      <c r="M152" s="14"/>
      <c r="N152" s="14"/>
      <c r="O152" s="14"/>
      <c r="P152" s="14"/>
      <c r="Q152" s="13"/>
      <c r="R152" s="13"/>
      <c r="S152" s="22"/>
      <c r="T152" s="15"/>
      <c r="U152" s="7"/>
      <c r="V152" s="7"/>
      <c r="W152" s="7"/>
      <c r="X152" s="7"/>
      <c r="Y152" s="7"/>
    </row>
    <row r="153" spans="1:25" ht="85.8" x14ac:dyDescent="0.3">
      <c r="A153" s="9"/>
      <c r="B153" s="16" t="s">
        <v>286</v>
      </c>
      <c r="C153" s="17" t="s">
        <v>820</v>
      </c>
      <c r="D153" s="19"/>
      <c r="E153" s="19"/>
      <c r="F153" s="19"/>
      <c r="G153" s="159" t="s">
        <v>882</v>
      </c>
      <c r="H153" s="160" t="s">
        <v>850</v>
      </c>
      <c r="I153" s="161">
        <v>38667</v>
      </c>
      <c r="J153" s="12" t="s">
        <v>834</v>
      </c>
      <c r="K153" s="12" t="s">
        <v>847</v>
      </c>
      <c r="L153" s="14">
        <v>2340</v>
      </c>
      <c r="M153" s="14">
        <v>2340</v>
      </c>
      <c r="N153" s="14">
        <v>3565</v>
      </c>
      <c r="O153" s="52">
        <v>864</v>
      </c>
      <c r="P153" s="52">
        <v>864</v>
      </c>
      <c r="Q153" s="51"/>
      <c r="R153" s="51"/>
      <c r="S153" s="133"/>
      <c r="T153" s="15"/>
      <c r="U153" s="7"/>
      <c r="V153" s="7"/>
      <c r="W153" s="7"/>
      <c r="X153" s="7"/>
      <c r="Y153" s="7"/>
    </row>
    <row r="154" spans="1:25" ht="85.8" x14ac:dyDescent="0.3">
      <c r="A154" s="9"/>
      <c r="B154" s="16" t="s">
        <v>287</v>
      </c>
      <c r="C154" s="17" t="s">
        <v>288</v>
      </c>
      <c r="D154" s="19"/>
      <c r="E154" s="19"/>
      <c r="F154" s="19"/>
      <c r="G154" s="159" t="s">
        <v>878</v>
      </c>
      <c r="H154" s="160" t="s">
        <v>850</v>
      </c>
      <c r="I154" s="161">
        <v>38667</v>
      </c>
      <c r="J154" s="25" t="s">
        <v>834</v>
      </c>
      <c r="K154" s="25" t="s">
        <v>847</v>
      </c>
      <c r="L154" s="14">
        <v>4076.7</v>
      </c>
      <c r="M154" s="14">
        <v>4076.7</v>
      </c>
      <c r="N154" s="14">
        <v>6105.7</v>
      </c>
      <c r="O154" s="14"/>
      <c r="P154" s="14"/>
      <c r="Q154" s="13"/>
      <c r="R154" s="13"/>
      <c r="S154" s="22"/>
      <c r="T154" s="15"/>
      <c r="U154" s="7"/>
      <c r="V154" s="7"/>
      <c r="W154" s="7"/>
      <c r="X154" s="7"/>
      <c r="Y154" s="7"/>
    </row>
    <row r="155" spans="1:25" ht="48" x14ac:dyDescent="0.3">
      <c r="A155" s="9"/>
      <c r="B155" s="16" t="s">
        <v>289</v>
      </c>
      <c r="C155" s="17" t="s">
        <v>293</v>
      </c>
      <c r="D155" s="172" t="s">
        <v>879</v>
      </c>
      <c r="E155" s="158" t="s">
        <v>875</v>
      </c>
      <c r="F155" s="158" t="s">
        <v>848</v>
      </c>
      <c r="G155" s="19"/>
      <c r="H155" s="19"/>
      <c r="I155" s="19"/>
      <c r="J155" s="25"/>
      <c r="K155" s="25"/>
      <c r="L155" s="14"/>
      <c r="M155" s="14"/>
      <c r="N155" s="14"/>
      <c r="O155" s="14"/>
      <c r="P155" s="14"/>
      <c r="Q155" s="13"/>
      <c r="R155" s="13"/>
      <c r="S155" s="22"/>
      <c r="T155" s="15"/>
      <c r="U155" s="7"/>
      <c r="V155" s="7"/>
      <c r="W155" s="7"/>
      <c r="X155" s="7"/>
      <c r="Y155" s="7"/>
    </row>
    <row r="156" spans="1:25" ht="57.6" x14ac:dyDescent="0.3">
      <c r="A156" s="9"/>
      <c r="B156" s="16" t="s">
        <v>290</v>
      </c>
      <c r="C156" s="17" t="s">
        <v>294</v>
      </c>
      <c r="D156" s="174" t="s">
        <v>876</v>
      </c>
      <c r="E156" s="158" t="s">
        <v>875</v>
      </c>
      <c r="F156" s="158" t="s">
        <v>848</v>
      </c>
      <c r="G156" s="19"/>
      <c r="H156" s="19"/>
      <c r="I156" s="19"/>
      <c r="J156" s="25" t="s">
        <v>838</v>
      </c>
      <c r="K156" s="25" t="s">
        <v>837</v>
      </c>
      <c r="L156" s="14">
        <v>15357.7</v>
      </c>
      <c r="M156" s="14">
        <v>15357.7</v>
      </c>
      <c r="N156" s="14">
        <v>5606.9</v>
      </c>
      <c r="O156" s="14">
        <v>1484.9</v>
      </c>
      <c r="P156" s="14">
        <v>1484.9</v>
      </c>
      <c r="Q156" s="13"/>
      <c r="R156" s="13"/>
      <c r="S156" s="22"/>
      <c r="T156" s="15"/>
      <c r="U156" s="7"/>
      <c r="V156" s="7"/>
      <c r="W156" s="7"/>
      <c r="X156" s="7"/>
      <c r="Y156" s="7"/>
    </row>
    <row r="157" spans="1:25" ht="57.6" x14ac:dyDescent="0.3">
      <c r="A157" s="9"/>
      <c r="B157" s="16" t="s">
        <v>291</v>
      </c>
      <c r="C157" s="17" t="s">
        <v>295</v>
      </c>
      <c r="D157" s="174" t="s">
        <v>876</v>
      </c>
      <c r="E157" s="158" t="s">
        <v>875</v>
      </c>
      <c r="F157" s="158" t="s">
        <v>848</v>
      </c>
      <c r="G157" s="19"/>
      <c r="H157" s="55"/>
      <c r="I157" s="19"/>
      <c r="J157" s="25" t="s">
        <v>832</v>
      </c>
      <c r="K157" s="25" t="s">
        <v>847</v>
      </c>
      <c r="L157" s="14">
        <v>1.7</v>
      </c>
      <c r="M157" s="14">
        <v>1.7</v>
      </c>
      <c r="N157" s="14">
        <v>4.2</v>
      </c>
      <c r="O157" s="14"/>
      <c r="P157" s="14"/>
      <c r="Q157" s="13"/>
      <c r="R157" s="13"/>
      <c r="S157" s="22"/>
      <c r="T157" s="15"/>
      <c r="U157" s="7"/>
      <c r="V157" s="7"/>
      <c r="W157" s="7"/>
      <c r="X157" s="7"/>
      <c r="Y157" s="7"/>
    </row>
    <row r="158" spans="1:25" ht="46.8" x14ac:dyDescent="0.3">
      <c r="A158" s="9"/>
      <c r="B158" s="16" t="s">
        <v>292</v>
      </c>
      <c r="C158" s="17" t="s">
        <v>941</v>
      </c>
      <c r="D158" s="174" t="s">
        <v>876</v>
      </c>
      <c r="E158" s="158" t="s">
        <v>875</v>
      </c>
      <c r="F158" s="158" t="s">
        <v>848</v>
      </c>
      <c r="G158" s="19"/>
      <c r="H158" s="19"/>
      <c r="I158" s="19"/>
      <c r="J158" s="162" t="s">
        <v>834</v>
      </c>
      <c r="K158" s="162" t="s">
        <v>847</v>
      </c>
      <c r="L158" s="163">
        <v>13519.4</v>
      </c>
      <c r="M158" s="163">
        <v>13519.4</v>
      </c>
      <c r="N158" s="164">
        <v>19440.7</v>
      </c>
      <c r="O158" s="14">
        <v>38106.199999999997</v>
      </c>
      <c r="P158" s="14">
        <v>38106.199999999997</v>
      </c>
      <c r="Q158" s="13"/>
      <c r="R158" s="13"/>
      <c r="S158" s="22"/>
      <c r="T158" s="15"/>
      <c r="U158" s="7"/>
      <c r="V158" s="7"/>
      <c r="W158" s="7"/>
      <c r="X158" s="7"/>
      <c r="Y158" s="7"/>
    </row>
    <row r="159" spans="1:25" ht="28.8" x14ac:dyDescent="0.3">
      <c r="A159" s="9"/>
      <c r="B159" s="16" t="s">
        <v>822</v>
      </c>
      <c r="C159" s="17" t="s">
        <v>823</v>
      </c>
      <c r="D159" s="19"/>
      <c r="E159" s="19"/>
      <c r="F159" s="27"/>
      <c r="G159" s="19"/>
      <c r="H159" s="19"/>
      <c r="I159" s="19"/>
      <c r="J159" s="25" t="s">
        <v>832</v>
      </c>
      <c r="K159" s="25" t="s">
        <v>833</v>
      </c>
      <c r="L159" s="14"/>
      <c r="M159" s="14"/>
      <c r="N159" s="14">
        <v>913.8</v>
      </c>
      <c r="O159" s="14"/>
      <c r="P159" s="14"/>
      <c r="Q159" s="13"/>
      <c r="R159" s="13"/>
      <c r="S159" s="22"/>
      <c r="T159" s="15"/>
      <c r="U159" s="7"/>
      <c r="V159" s="7"/>
      <c r="W159" s="7"/>
      <c r="X159" s="7"/>
      <c r="Y159" s="7"/>
    </row>
    <row r="160" spans="1:25" ht="39" x14ac:dyDescent="0.3">
      <c r="A160" s="9"/>
      <c r="B160" s="16" t="s">
        <v>824</v>
      </c>
      <c r="C160" s="17" t="s">
        <v>825</v>
      </c>
      <c r="D160" s="172" t="s">
        <v>883</v>
      </c>
      <c r="E160" s="158" t="s">
        <v>884</v>
      </c>
      <c r="F160" s="158" t="s">
        <v>848</v>
      </c>
      <c r="G160" s="19"/>
      <c r="H160" s="19"/>
      <c r="I160" s="19"/>
      <c r="J160" s="25" t="s">
        <v>834</v>
      </c>
      <c r="K160" s="25" t="s">
        <v>847</v>
      </c>
      <c r="L160" s="14"/>
      <c r="M160" s="14"/>
      <c r="N160" s="14"/>
      <c r="O160" s="14">
        <v>12619.8</v>
      </c>
      <c r="P160" s="14">
        <v>12619.8</v>
      </c>
      <c r="Q160" s="13"/>
      <c r="R160" s="13"/>
      <c r="S160" s="22"/>
      <c r="T160" s="15"/>
      <c r="U160" s="7"/>
      <c r="V160" s="7"/>
      <c r="W160" s="7"/>
      <c r="X160" s="7"/>
      <c r="Y160" s="7"/>
    </row>
    <row r="161" spans="1:25" ht="39" x14ac:dyDescent="0.3">
      <c r="A161" s="9"/>
      <c r="B161" s="16" t="s">
        <v>939</v>
      </c>
      <c r="C161" s="17" t="s">
        <v>938</v>
      </c>
      <c r="D161" s="172" t="s">
        <v>883</v>
      </c>
      <c r="E161" s="158" t="s">
        <v>884</v>
      </c>
      <c r="F161" s="158" t="s">
        <v>848</v>
      </c>
      <c r="G161" s="19"/>
      <c r="H161" s="19"/>
      <c r="I161" s="19"/>
      <c r="J161" s="25" t="s">
        <v>838</v>
      </c>
      <c r="K161" s="25" t="s">
        <v>839</v>
      </c>
      <c r="L161" s="14"/>
      <c r="M161" s="14"/>
      <c r="N161" s="14"/>
      <c r="O161" s="14">
        <v>166.8</v>
      </c>
      <c r="P161" s="14">
        <v>166.8</v>
      </c>
      <c r="Q161" s="13"/>
      <c r="R161" s="13"/>
      <c r="S161" s="22"/>
      <c r="T161" s="15"/>
      <c r="U161" s="7"/>
      <c r="V161" s="7"/>
      <c r="W161" s="7"/>
      <c r="X161" s="7"/>
      <c r="Y161" s="7"/>
    </row>
    <row r="162" spans="1:25" ht="39" x14ac:dyDescent="0.3">
      <c r="A162" s="9"/>
      <c r="B162" s="157" t="s">
        <v>826</v>
      </c>
      <c r="C162" s="17" t="s">
        <v>297</v>
      </c>
      <c r="D162" s="172" t="s">
        <v>883</v>
      </c>
      <c r="E162" s="158" t="s">
        <v>884</v>
      </c>
      <c r="F162" s="158" t="s">
        <v>848</v>
      </c>
      <c r="G162" s="19"/>
      <c r="H162" s="55"/>
      <c r="I162" s="19"/>
      <c r="J162" s="25"/>
      <c r="K162" s="25"/>
      <c r="L162" s="14"/>
      <c r="M162" s="14"/>
      <c r="N162" s="14"/>
      <c r="O162" s="14"/>
      <c r="P162" s="14"/>
      <c r="Q162" s="13"/>
      <c r="R162" s="13"/>
      <c r="S162" s="22"/>
      <c r="T162" s="15"/>
      <c r="U162" s="7"/>
      <c r="V162" s="7"/>
      <c r="W162" s="7"/>
      <c r="X162" s="7"/>
      <c r="Y162" s="7"/>
    </row>
    <row r="163" spans="1:25" ht="19.2" x14ac:dyDescent="0.3">
      <c r="A163" s="9"/>
      <c r="B163" s="156" t="s">
        <v>827</v>
      </c>
      <c r="C163" s="17" t="s">
        <v>5</v>
      </c>
      <c r="D163" s="19"/>
      <c r="E163" s="19"/>
      <c r="F163" s="27"/>
      <c r="G163" s="19"/>
      <c r="H163" s="55"/>
      <c r="I163" s="19"/>
      <c r="J163" s="25"/>
      <c r="K163" s="25"/>
      <c r="L163" s="14"/>
      <c r="M163" s="14"/>
      <c r="N163" s="14"/>
      <c r="O163" s="14"/>
      <c r="P163" s="14"/>
      <c r="Q163" s="13"/>
      <c r="R163" s="13"/>
      <c r="S163" s="22"/>
      <c r="T163" s="15"/>
      <c r="U163" s="7"/>
      <c r="V163" s="7"/>
      <c r="W163" s="7"/>
      <c r="X163" s="7"/>
      <c r="Y163" s="7"/>
    </row>
    <row r="164" spans="1:25" x14ac:dyDescent="0.3">
      <c r="A164" s="9"/>
      <c r="B164" s="156" t="s">
        <v>829</v>
      </c>
      <c r="C164" s="17" t="s">
        <v>5</v>
      </c>
      <c r="D164" s="19"/>
      <c r="E164" s="19"/>
      <c r="F164" s="27"/>
      <c r="G164" s="19"/>
      <c r="H164" s="55"/>
      <c r="I164" s="19"/>
      <c r="J164" s="25"/>
      <c r="K164" s="25"/>
      <c r="L164" s="14"/>
      <c r="M164" s="14"/>
      <c r="N164" s="14"/>
      <c r="O164" s="14"/>
      <c r="P164" s="14"/>
      <c r="Q164" s="13"/>
      <c r="R164" s="13"/>
      <c r="S164" s="22"/>
      <c r="T164" s="15"/>
      <c r="U164" s="7"/>
      <c r="V164" s="7"/>
      <c r="W164" s="7"/>
      <c r="X164" s="7"/>
      <c r="Y164" s="7"/>
    </row>
    <row r="165" spans="1:25" ht="19.2" x14ac:dyDescent="0.3">
      <c r="A165" s="9"/>
      <c r="B165" s="16" t="s">
        <v>828</v>
      </c>
      <c r="C165" s="17" t="s">
        <v>5</v>
      </c>
      <c r="D165" s="19"/>
      <c r="E165" s="19"/>
      <c r="F165" s="27"/>
      <c r="G165" s="53"/>
      <c r="H165" s="53"/>
      <c r="I165" s="53"/>
      <c r="J165" s="54"/>
      <c r="K165" s="54"/>
      <c r="L165" s="14"/>
      <c r="M165" s="14"/>
      <c r="N165" s="14"/>
      <c r="O165" s="52"/>
      <c r="P165" s="52"/>
      <c r="Q165" s="51"/>
      <c r="R165" s="51"/>
      <c r="S165" s="133"/>
      <c r="T165" s="9"/>
      <c r="U165" s="7"/>
      <c r="V165" s="7"/>
      <c r="W165" s="7"/>
      <c r="X165" s="7"/>
      <c r="Y165" s="7"/>
    </row>
    <row r="166" spans="1:25" ht="67.2" x14ac:dyDescent="0.3">
      <c r="A166" s="9"/>
      <c r="B166" s="155" t="s">
        <v>298</v>
      </c>
      <c r="C166" s="10" t="s">
        <v>299</v>
      </c>
      <c r="D166" s="19"/>
      <c r="E166" s="19"/>
      <c r="F166" s="27"/>
      <c r="G166" s="11" t="s">
        <v>4</v>
      </c>
      <c r="H166" s="11" t="s">
        <v>4</v>
      </c>
      <c r="I166" s="11" t="s">
        <v>4</v>
      </c>
      <c r="J166" s="12" t="s">
        <v>4</v>
      </c>
      <c r="K166" s="12" t="s">
        <v>4</v>
      </c>
      <c r="L166" s="196">
        <f>L167+L168+L169+L173</f>
        <v>21870.9</v>
      </c>
      <c r="M166" s="196">
        <f t="shared" ref="M166:O166" si="15">M167+M168+M169+M173</f>
        <v>21681.300000000003</v>
      </c>
      <c r="N166" s="196">
        <f t="shared" si="15"/>
        <v>20647.7</v>
      </c>
      <c r="O166" s="196">
        <f t="shared" si="15"/>
        <v>45900</v>
      </c>
      <c r="P166" s="196">
        <f t="shared" ref="P166" si="16">P167+P168+P169+P173</f>
        <v>45900</v>
      </c>
      <c r="Q166" s="104"/>
      <c r="R166" s="104"/>
      <c r="S166" s="105"/>
      <c r="T166" s="15"/>
      <c r="U166" s="15"/>
      <c r="V166" s="15"/>
      <c r="W166" s="7"/>
      <c r="X166" s="7"/>
      <c r="Y166" s="7"/>
    </row>
    <row r="167" spans="1:25" ht="38.4" x14ac:dyDescent="0.3">
      <c r="A167" s="9"/>
      <c r="B167" s="16" t="s">
        <v>300</v>
      </c>
      <c r="C167" s="17" t="s">
        <v>301</v>
      </c>
      <c r="D167" s="192" t="s">
        <v>891</v>
      </c>
      <c r="E167" s="192" t="s">
        <v>893</v>
      </c>
      <c r="F167" s="192" t="s">
        <v>892</v>
      </c>
      <c r="G167" s="24"/>
      <c r="H167" s="24"/>
      <c r="I167" s="24"/>
      <c r="J167" s="12" t="s">
        <v>840</v>
      </c>
      <c r="K167" s="12" t="s">
        <v>832</v>
      </c>
      <c r="L167" s="14">
        <v>8300.9</v>
      </c>
      <c r="M167" s="14">
        <v>8300.9</v>
      </c>
      <c r="N167" s="14">
        <v>14902.6</v>
      </c>
      <c r="O167" s="14">
        <v>25310.2</v>
      </c>
      <c r="P167" s="14">
        <v>25310.2</v>
      </c>
      <c r="Q167" s="13"/>
      <c r="R167" s="13"/>
      <c r="S167" s="22"/>
      <c r="T167" s="15"/>
      <c r="U167" s="15"/>
      <c r="V167" s="15"/>
      <c r="W167" s="7"/>
      <c r="X167" s="7"/>
      <c r="Y167" s="7"/>
    </row>
    <row r="168" spans="1:25" ht="19.2" x14ac:dyDescent="0.3">
      <c r="A168" s="9"/>
      <c r="B168" s="16" t="s">
        <v>302</v>
      </c>
      <c r="C168" s="17" t="s">
        <v>303</v>
      </c>
      <c r="D168" s="19"/>
      <c r="E168" s="19"/>
      <c r="F168" s="27"/>
      <c r="G168" s="24"/>
      <c r="H168" s="24"/>
      <c r="I168" s="24"/>
      <c r="J168" s="12"/>
      <c r="K168" s="12"/>
      <c r="L168" s="14"/>
      <c r="M168" s="14"/>
      <c r="N168" s="14"/>
      <c r="O168" s="14"/>
      <c r="P168" s="14"/>
      <c r="Q168" s="13"/>
      <c r="R168" s="13"/>
      <c r="S168" s="22"/>
      <c r="T168" s="9"/>
      <c r="U168" s="7"/>
      <c r="V168" s="7"/>
      <c r="W168" s="7"/>
      <c r="X168" s="7"/>
      <c r="Y168" s="7"/>
    </row>
    <row r="169" spans="1:25" ht="86.4" x14ac:dyDescent="0.3">
      <c r="A169" s="9"/>
      <c r="B169" s="16" t="s">
        <v>304</v>
      </c>
      <c r="C169" s="17" t="s">
        <v>305</v>
      </c>
      <c r="D169" s="184" t="s">
        <v>895</v>
      </c>
      <c r="E169" s="184" t="s">
        <v>896</v>
      </c>
      <c r="F169" s="184" t="s">
        <v>897</v>
      </c>
      <c r="G169" s="11" t="s">
        <v>4</v>
      </c>
      <c r="H169" s="11" t="s">
        <v>4</v>
      </c>
      <c r="I169" s="11" t="s">
        <v>4</v>
      </c>
      <c r="J169" s="12" t="s">
        <v>4</v>
      </c>
      <c r="K169" s="12" t="s">
        <v>4</v>
      </c>
      <c r="L169" s="14">
        <v>853.7</v>
      </c>
      <c r="M169" s="14">
        <v>853.7</v>
      </c>
      <c r="N169" s="14">
        <v>982.9</v>
      </c>
      <c r="O169" s="14">
        <v>953.7</v>
      </c>
      <c r="P169" s="14">
        <v>953.7</v>
      </c>
      <c r="Q169" s="13"/>
      <c r="R169" s="13"/>
      <c r="S169" s="22"/>
      <c r="T169" s="9"/>
      <c r="U169" s="7"/>
      <c r="V169" s="7"/>
      <c r="W169" s="7"/>
      <c r="X169" s="7"/>
      <c r="Y169" s="7"/>
    </row>
    <row r="170" spans="1:25" ht="19.2" x14ac:dyDescent="0.3">
      <c r="A170" s="9"/>
      <c r="B170" s="16" t="s">
        <v>306</v>
      </c>
      <c r="C170" s="17" t="s">
        <v>5</v>
      </c>
      <c r="D170" s="11" t="s">
        <v>4</v>
      </c>
      <c r="E170" s="11" t="s">
        <v>4</v>
      </c>
      <c r="F170" s="11" t="s">
        <v>4</v>
      </c>
      <c r="G170" s="11"/>
      <c r="H170" s="11"/>
      <c r="I170" s="11"/>
      <c r="J170" s="12"/>
      <c r="K170" s="12"/>
      <c r="L170" s="14"/>
      <c r="M170" s="14"/>
      <c r="N170" s="14"/>
      <c r="O170" s="14"/>
      <c r="P170" s="14"/>
      <c r="Q170" s="13"/>
      <c r="R170" s="13"/>
      <c r="S170" s="22"/>
      <c r="T170" s="9"/>
      <c r="U170" s="7"/>
      <c r="V170" s="7"/>
      <c r="W170" s="7"/>
      <c r="X170" s="7"/>
      <c r="Y170" s="7"/>
    </row>
    <row r="171" spans="1:25" ht="40.950000000000003" customHeight="1" x14ac:dyDescent="0.3">
      <c r="A171" s="9"/>
      <c r="B171" s="16" t="s">
        <v>5</v>
      </c>
      <c r="C171" s="17" t="s">
        <v>5</v>
      </c>
      <c r="G171" s="185"/>
      <c r="H171" s="185"/>
      <c r="I171" s="186"/>
      <c r="J171" s="187"/>
      <c r="K171" s="187"/>
      <c r="L171" s="182"/>
      <c r="M171" s="182"/>
      <c r="N171" s="14"/>
      <c r="O171" s="14"/>
      <c r="P171" s="14"/>
      <c r="Q171" s="13"/>
      <c r="R171" s="13"/>
      <c r="S171" s="22"/>
      <c r="T171" s="9"/>
      <c r="U171" s="7"/>
      <c r="V171" s="7"/>
      <c r="W171" s="7"/>
      <c r="X171" s="7"/>
      <c r="Y171" s="7"/>
    </row>
    <row r="172" spans="1:25" ht="19.2" x14ac:dyDescent="0.3">
      <c r="A172" s="9"/>
      <c r="B172" s="16" t="s">
        <v>307</v>
      </c>
      <c r="C172" s="17" t="s">
        <v>5</v>
      </c>
      <c r="D172" s="19"/>
      <c r="E172" s="19"/>
      <c r="F172" s="19"/>
      <c r="G172" s="184"/>
      <c r="H172" s="184"/>
      <c r="I172" s="184"/>
      <c r="J172" s="188"/>
      <c r="K172" s="188"/>
      <c r="L172" s="182"/>
      <c r="M172" s="182"/>
      <c r="N172" s="14"/>
      <c r="O172" s="14"/>
      <c r="P172" s="14"/>
      <c r="Q172" s="13"/>
      <c r="R172" s="13"/>
      <c r="S172" s="22"/>
      <c r="T172" s="9"/>
      <c r="U172" s="7"/>
      <c r="V172" s="7"/>
      <c r="W172" s="7"/>
      <c r="X172" s="7"/>
      <c r="Y172" s="7"/>
    </row>
    <row r="173" spans="1:25" ht="38.4" x14ac:dyDescent="0.3">
      <c r="A173" s="9"/>
      <c r="B173" s="16" t="s">
        <v>308</v>
      </c>
      <c r="C173" s="17" t="s">
        <v>309</v>
      </c>
      <c r="D173" s="192" t="s">
        <v>891</v>
      </c>
      <c r="E173" s="192" t="s">
        <v>893</v>
      </c>
      <c r="F173" s="192" t="s">
        <v>892</v>
      </c>
      <c r="G173" s="184" t="s">
        <v>4</v>
      </c>
      <c r="H173" s="184" t="s">
        <v>4</v>
      </c>
      <c r="I173" s="184" t="s">
        <v>4</v>
      </c>
      <c r="J173" s="188" t="s">
        <v>4</v>
      </c>
      <c r="K173" s="188" t="s">
        <v>4</v>
      </c>
      <c r="L173" s="182">
        <v>12716.3</v>
      </c>
      <c r="M173" s="182">
        <v>12526.7</v>
      </c>
      <c r="N173" s="182">
        <v>4762.2</v>
      </c>
      <c r="O173" s="14">
        <v>19636.099999999999</v>
      </c>
      <c r="P173" s="14">
        <v>19636.099999999999</v>
      </c>
      <c r="Q173" s="13"/>
      <c r="R173" s="13"/>
      <c r="S173" s="22"/>
      <c r="T173" s="9"/>
      <c r="U173" s="7"/>
      <c r="V173" s="7"/>
      <c r="W173" s="7"/>
      <c r="X173" s="7"/>
      <c r="Y173" s="7"/>
    </row>
    <row r="174" spans="1:25" ht="57.6" x14ac:dyDescent="0.3">
      <c r="A174" s="9"/>
      <c r="B174" s="16" t="s">
        <v>310</v>
      </c>
      <c r="C174" s="17" t="s">
        <v>311</v>
      </c>
      <c r="D174" s="192" t="s">
        <v>891</v>
      </c>
      <c r="E174" s="192" t="s">
        <v>893</v>
      </c>
      <c r="F174" s="192" t="s">
        <v>892</v>
      </c>
      <c r="G174" s="184" t="s">
        <v>4</v>
      </c>
      <c r="H174" s="184" t="s">
        <v>4</v>
      </c>
      <c r="I174" s="184" t="s">
        <v>4</v>
      </c>
      <c r="J174" s="188" t="s">
        <v>4</v>
      </c>
      <c r="K174" s="188" t="s">
        <v>4</v>
      </c>
      <c r="L174" s="182">
        <v>2105.9</v>
      </c>
      <c r="M174" s="182">
        <v>2105.9</v>
      </c>
      <c r="N174" s="14">
        <v>82.6</v>
      </c>
      <c r="O174" s="14"/>
      <c r="P174" s="14"/>
      <c r="Q174" s="13"/>
      <c r="R174" s="13"/>
      <c r="S174" s="22"/>
      <c r="T174" s="9"/>
      <c r="U174" s="7"/>
      <c r="V174" s="7"/>
      <c r="W174" s="7"/>
      <c r="X174" s="7"/>
      <c r="Y174" s="7"/>
    </row>
    <row r="175" spans="1:25" ht="19.2" x14ac:dyDescent="0.3">
      <c r="A175" s="9"/>
      <c r="B175" s="16" t="s">
        <v>312</v>
      </c>
      <c r="C175" s="17"/>
      <c r="D175" s="184"/>
      <c r="E175" s="184"/>
      <c r="F175" s="184"/>
      <c r="G175" s="184"/>
      <c r="H175" s="184"/>
      <c r="I175" s="184"/>
      <c r="J175" s="188"/>
      <c r="K175" s="188"/>
      <c r="L175" s="182"/>
      <c r="M175" s="182"/>
      <c r="N175" s="14"/>
      <c r="O175" s="14"/>
      <c r="P175" s="14"/>
      <c r="Q175" s="13"/>
      <c r="R175" s="13"/>
      <c r="S175" s="22"/>
      <c r="T175" s="9"/>
      <c r="U175" s="7"/>
      <c r="V175" s="7"/>
      <c r="W175" s="7"/>
      <c r="X175" s="7"/>
      <c r="Y175" s="7"/>
    </row>
    <row r="176" spans="1:25" x14ac:dyDescent="0.3">
      <c r="A176" s="9"/>
      <c r="B176" s="16" t="s">
        <v>5</v>
      </c>
      <c r="C176" s="17" t="s">
        <v>5</v>
      </c>
      <c r="D176" s="184"/>
      <c r="E176" s="184"/>
      <c r="F176" s="184"/>
      <c r="G176" s="184"/>
      <c r="H176" s="184"/>
      <c r="I176" s="191"/>
      <c r="J176" s="188"/>
      <c r="K176" s="188"/>
      <c r="L176" s="182"/>
      <c r="M176" s="182"/>
      <c r="N176" s="14"/>
      <c r="O176" s="14"/>
      <c r="P176" s="14"/>
      <c r="Q176" s="13"/>
      <c r="R176" s="13"/>
      <c r="S176" s="22"/>
      <c r="T176" s="9"/>
      <c r="U176" s="7"/>
      <c r="V176" s="7"/>
      <c r="W176" s="7"/>
      <c r="X176" s="7"/>
      <c r="Y176" s="7"/>
    </row>
    <row r="177" spans="1:25" ht="19.2" x14ac:dyDescent="0.3">
      <c r="A177" s="9"/>
      <c r="B177" s="16" t="s">
        <v>313</v>
      </c>
      <c r="C177" s="17" t="s">
        <v>5</v>
      </c>
      <c r="D177" s="184" t="s">
        <v>4</v>
      </c>
      <c r="E177" s="184" t="s">
        <v>4</v>
      </c>
      <c r="F177" s="184" t="s">
        <v>4</v>
      </c>
      <c r="G177" s="184"/>
      <c r="H177" s="184"/>
      <c r="I177" s="184"/>
      <c r="J177" s="188"/>
      <c r="K177" s="188"/>
      <c r="L177" s="182"/>
      <c r="M177" s="182"/>
      <c r="N177" s="14"/>
      <c r="O177" s="14"/>
      <c r="P177" s="14"/>
      <c r="Q177" s="13"/>
      <c r="R177" s="13"/>
      <c r="S177" s="22"/>
      <c r="T177" s="9"/>
      <c r="U177" s="7"/>
      <c r="V177" s="7"/>
      <c r="W177" s="7"/>
      <c r="X177" s="7"/>
      <c r="Y177" s="7"/>
    </row>
    <row r="178" spans="1:25" ht="44.25" customHeight="1" x14ac:dyDescent="0.3">
      <c r="A178" s="9"/>
      <c r="B178" s="16" t="s">
        <v>314</v>
      </c>
      <c r="C178" s="17" t="s">
        <v>315</v>
      </c>
      <c r="D178" s="189" t="s">
        <v>876</v>
      </c>
      <c r="E178" s="190" t="s">
        <v>898</v>
      </c>
      <c r="F178" s="190" t="s">
        <v>899</v>
      </c>
      <c r="G178" s="184" t="s">
        <v>4</v>
      </c>
      <c r="H178" s="184" t="s">
        <v>4</v>
      </c>
      <c r="I178" s="184" t="s">
        <v>4</v>
      </c>
      <c r="J178" s="188" t="s">
        <v>4</v>
      </c>
      <c r="K178" s="188" t="s">
        <v>4</v>
      </c>
      <c r="L178" s="182">
        <v>10610.4</v>
      </c>
      <c r="M178" s="182">
        <v>10420.799999999999</v>
      </c>
      <c r="N178" s="182">
        <v>4679.6000000000004</v>
      </c>
      <c r="O178" s="14"/>
      <c r="P178" s="14"/>
      <c r="Q178" s="13"/>
      <c r="R178" s="13"/>
      <c r="S178" s="22"/>
      <c r="T178" s="9"/>
      <c r="U178" s="7"/>
      <c r="V178" s="7"/>
      <c r="W178" s="7"/>
      <c r="X178" s="7"/>
      <c r="Y178" s="7"/>
    </row>
    <row r="179" spans="1:25" ht="19.2" x14ac:dyDescent="0.3">
      <c r="A179" s="9"/>
      <c r="B179" s="16" t="s">
        <v>316</v>
      </c>
      <c r="C179" s="17" t="s">
        <v>5</v>
      </c>
      <c r="D179" s="184" t="s">
        <v>4</v>
      </c>
      <c r="E179" s="184" t="s">
        <v>4</v>
      </c>
      <c r="F179" s="184" t="s">
        <v>4</v>
      </c>
      <c r="G179" s="184"/>
      <c r="H179" s="184"/>
      <c r="I179" s="184"/>
      <c r="J179" s="188"/>
      <c r="K179" s="188"/>
      <c r="L179" s="182"/>
      <c r="M179" s="182"/>
      <c r="N179" s="14"/>
      <c r="O179" s="14"/>
      <c r="P179" s="14"/>
      <c r="Q179" s="13"/>
      <c r="R179" s="13"/>
      <c r="S179" s="22"/>
      <c r="T179" s="9"/>
      <c r="U179" s="7"/>
      <c r="V179" s="7"/>
      <c r="W179" s="7"/>
      <c r="X179" s="7"/>
      <c r="Y179" s="7"/>
    </row>
    <row r="180" spans="1:25" ht="19.2" x14ac:dyDescent="0.3">
      <c r="A180" s="9"/>
      <c r="B180" s="16" t="s">
        <v>317</v>
      </c>
      <c r="C180" s="201" t="s">
        <v>894</v>
      </c>
      <c r="D180" s="184"/>
      <c r="E180" s="184"/>
      <c r="F180" s="184"/>
      <c r="G180" s="192"/>
      <c r="H180" s="192"/>
      <c r="I180" s="192"/>
      <c r="J180" s="188"/>
      <c r="K180" s="188"/>
      <c r="L180" s="182"/>
      <c r="M180" s="182"/>
      <c r="N180" s="182"/>
      <c r="O180" s="14"/>
      <c r="P180" s="14"/>
      <c r="Q180" s="13"/>
      <c r="R180" s="13"/>
      <c r="S180" s="22"/>
      <c r="T180" s="9"/>
      <c r="U180" s="7"/>
      <c r="V180" s="7"/>
      <c r="W180" s="7"/>
      <c r="X180" s="7"/>
      <c r="Y180" s="7"/>
    </row>
    <row r="181" spans="1:25" x14ac:dyDescent="0.3">
      <c r="A181" s="9"/>
      <c r="B181" s="16" t="s">
        <v>5</v>
      </c>
      <c r="C181" s="17" t="s">
        <v>5</v>
      </c>
      <c r="D181" s="184"/>
      <c r="E181" s="184"/>
      <c r="F181" s="184"/>
      <c r="G181" s="184"/>
      <c r="H181" s="184"/>
      <c r="I181" s="184"/>
      <c r="J181" s="188"/>
      <c r="K181" s="188"/>
      <c r="L181" s="182"/>
      <c r="M181" s="182"/>
      <c r="N181" s="14"/>
      <c r="O181" s="14"/>
      <c r="P181" s="14"/>
      <c r="Q181" s="13"/>
      <c r="R181" s="13"/>
      <c r="S181" s="22"/>
      <c r="T181" s="9"/>
      <c r="U181" s="7"/>
      <c r="V181" s="7"/>
      <c r="W181" s="7"/>
      <c r="X181" s="7"/>
      <c r="Y181" s="7"/>
    </row>
    <row r="182" spans="1:25" ht="19.8" thickBot="1" x14ac:dyDescent="0.35">
      <c r="A182" s="9"/>
      <c r="B182" s="68" t="s">
        <v>318</v>
      </c>
      <c r="C182" s="69" t="s">
        <v>5</v>
      </c>
      <c r="D182" s="184"/>
      <c r="E182" s="184"/>
      <c r="F182" s="184"/>
      <c r="G182" s="193"/>
      <c r="H182" s="193"/>
      <c r="I182" s="193"/>
      <c r="J182" s="194"/>
      <c r="K182" s="194"/>
      <c r="L182" s="195"/>
      <c r="M182" s="195"/>
      <c r="N182" s="72"/>
      <c r="O182" s="72"/>
      <c r="P182" s="72"/>
      <c r="Q182" s="137"/>
      <c r="R182" s="137"/>
      <c r="S182" s="73"/>
      <c r="T182" s="15"/>
      <c r="U182" s="7"/>
      <c r="V182" s="7"/>
      <c r="W182" s="7"/>
      <c r="X182" s="7"/>
      <c r="Y182" s="7"/>
    </row>
    <row r="183" spans="1:25" ht="0.75" hidden="1" customHeight="1" thickBot="1" x14ac:dyDescent="0.35">
      <c r="A183" s="9"/>
      <c r="B183" s="221" t="s">
        <v>808</v>
      </c>
      <c r="C183" s="111" t="s">
        <v>319</v>
      </c>
      <c r="D183" s="217" t="s">
        <v>4</v>
      </c>
      <c r="E183" s="217" t="s">
        <v>4</v>
      </c>
      <c r="F183" s="217" t="s">
        <v>4</v>
      </c>
      <c r="G183" s="217" t="s">
        <v>4</v>
      </c>
      <c r="H183" s="217" t="s">
        <v>4</v>
      </c>
      <c r="I183" s="217" t="s">
        <v>4</v>
      </c>
      <c r="J183" s="219" t="s">
        <v>4</v>
      </c>
      <c r="K183" s="219" t="s">
        <v>4</v>
      </c>
      <c r="L183" s="215">
        <f t="shared" ref="L183:N183" si="17">L185+L230+L250+L276+L322</f>
        <v>0</v>
      </c>
      <c r="M183" s="215">
        <f t="shared" si="17"/>
        <v>0</v>
      </c>
      <c r="N183" s="215">
        <f t="shared" si="17"/>
        <v>0</v>
      </c>
      <c r="O183" s="215"/>
      <c r="P183" s="215"/>
      <c r="Q183" s="205"/>
      <c r="R183" s="215"/>
      <c r="S183" s="269"/>
      <c r="T183" s="15"/>
      <c r="U183" s="15"/>
      <c r="V183" s="15"/>
      <c r="W183" s="7"/>
      <c r="X183" s="7"/>
      <c r="Y183" s="7"/>
    </row>
    <row r="184" spans="1:25" ht="11.25" hidden="1" customHeight="1" thickBot="1" x14ac:dyDescent="0.35">
      <c r="A184" s="9"/>
      <c r="B184" s="222"/>
      <c r="C184" s="123" t="s">
        <v>25</v>
      </c>
      <c r="D184" s="262"/>
      <c r="E184" s="262"/>
      <c r="F184" s="262"/>
      <c r="G184" s="261"/>
      <c r="H184" s="218"/>
      <c r="I184" s="218"/>
      <c r="J184" s="220"/>
      <c r="K184" s="220"/>
      <c r="L184" s="266">
        <v>28609489.264120005</v>
      </c>
      <c r="M184" s="266">
        <v>28609490.264120001</v>
      </c>
      <c r="N184" s="266">
        <v>28609491.264120001</v>
      </c>
      <c r="O184" s="266"/>
      <c r="P184" s="266"/>
      <c r="Q184" s="208"/>
      <c r="R184" s="266"/>
      <c r="S184" s="270"/>
      <c r="T184" s="9"/>
      <c r="U184" s="7"/>
      <c r="V184" s="7"/>
      <c r="W184" s="7"/>
      <c r="X184" s="7"/>
      <c r="Y184" s="7"/>
    </row>
    <row r="185" spans="1:25" ht="48.6" hidden="1" thickBot="1" x14ac:dyDescent="0.35">
      <c r="A185" s="9"/>
      <c r="B185" s="112" t="s">
        <v>320</v>
      </c>
      <c r="C185" s="113" t="s">
        <v>321</v>
      </c>
      <c r="D185" s="263" t="s">
        <v>4</v>
      </c>
      <c r="E185" s="263" t="s">
        <v>4</v>
      </c>
      <c r="F185" s="263" t="s">
        <v>4</v>
      </c>
      <c r="G185" s="11" t="s">
        <v>4</v>
      </c>
      <c r="H185" s="114" t="s">
        <v>4</v>
      </c>
      <c r="I185" s="114" t="s">
        <v>4</v>
      </c>
      <c r="J185" s="115" t="s">
        <v>4</v>
      </c>
      <c r="K185" s="115" t="s">
        <v>4</v>
      </c>
      <c r="L185" s="116">
        <f>SUM(L186:L229)</f>
        <v>0</v>
      </c>
      <c r="M185" s="116">
        <f t="shared" ref="M185:N185" si="18">SUM(M186:M229)</f>
        <v>0</v>
      </c>
      <c r="N185" s="116">
        <f t="shared" si="18"/>
        <v>0</v>
      </c>
      <c r="O185" s="116"/>
      <c r="P185" s="116"/>
      <c r="Q185" s="116"/>
      <c r="R185" s="116"/>
      <c r="S185" s="117"/>
      <c r="T185" s="15"/>
      <c r="U185" s="15"/>
      <c r="V185" s="15"/>
      <c r="W185" s="7"/>
      <c r="X185" s="7"/>
      <c r="Y185" s="7"/>
    </row>
    <row r="186" spans="1:25" ht="48.6" hidden="1" thickBot="1" x14ac:dyDescent="0.35">
      <c r="A186" s="9"/>
      <c r="B186" s="16" t="s">
        <v>322</v>
      </c>
      <c r="C186" s="17" t="s">
        <v>323</v>
      </c>
      <c r="D186" s="263"/>
      <c r="E186" s="263"/>
      <c r="F186" s="263"/>
      <c r="G186" s="20"/>
      <c r="H186" s="20"/>
      <c r="I186" s="20"/>
      <c r="J186" s="25"/>
      <c r="K186" s="25"/>
      <c r="L186" s="14"/>
      <c r="M186" s="14"/>
      <c r="N186" s="14"/>
      <c r="O186" s="14"/>
      <c r="P186" s="14"/>
      <c r="Q186" s="13"/>
      <c r="R186" s="13"/>
      <c r="S186" s="22"/>
      <c r="T186" s="9"/>
      <c r="U186" s="9"/>
      <c r="V186" s="9"/>
      <c r="W186" s="7"/>
      <c r="X186" s="7"/>
      <c r="Y186" s="7"/>
    </row>
    <row r="187" spans="1:25" ht="19.8" hidden="1" thickBot="1" x14ac:dyDescent="0.35">
      <c r="A187" s="9"/>
      <c r="B187" s="16" t="s">
        <v>324</v>
      </c>
      <c r="C187" s="17" t="s">
        <v>325</v>
      </c>
      <c r="D187" s="114"/>
      <c r="E187" s="114"/>
      <c r="F187" s="114"/>
      <c r="G187" s="41"/>
      <c r="H187" s="24"/>
      <c r="I187" s="24"/>
      <c r="J187" s="12"/>
      <c r="K187" s="12"/>
      <c r="L187" s="14"/>
      <c r="M187" s="14"/>
      <c r="N187" s="14"/>
      <c r="O187" s="14"/>
      <c r="P187" s="14"/>
      <c r="Q187" s="13"/>
      <c r="R187" s="13"/>
      <c r="S187" s="22"/>
      <c r="T187" s="9"/>
      <c r="U187" s="7"/>
      <c r="V187" s="7"/>
      <c r="W187" s="7"/>
      <c r="X187" s="7"/>
      <c r="Y187" s="7"/>
    </row>
    <row r="188" spans="1:25" ht="29.4" hidden="1" thickBot="1" x14ac:dyDescent="0.35">
      <c r="A188" s="9"/>
      <c r="B188" s="16" t="s">
        <v>326</v>
      </c>
      <c r="C188" s="17" t="s">
        <v>327</v>
      </c>
      <c r="D188" s="71"/>
      <c r="E188" s="71"/>
      <c r="F188" s="71"/>
      <c r="G188" s="20"/>
      <c r="H188" s="20"/>
      <c r="I188" s="65"/>
      <c r="J188" s="12"/>
      <c r="K188" s="12"/>
      <c r="L188" s="14"/>
      <c r="M188" s="14"/>
      <c r="N188" s="14"/>
      <c r="O188" s="14"/>
      <c r="P188" s="14"/>
      <c r="Q188" s="13"/>
      <c r="R188" s="13"/>
      <c r="S188" s="22"/>
      <c r="T188" s="9"/>
      <c r="U188" s="7"/>
      <c r="V188" s="7"/>
      <c r="W188" s="7"/>
      <c r="X188" s="7"/>
      <c r="Y188" s="7"/>
    </row>
    <row r="189" spans="1:25" ht="39" hidden="1" thickBot="1" x14ac:dyDescent="0.35">
      <c r="A189" s="9"/>
      <c r="B189" s="16" t="s">
        <v>328</v>
      </c>
      <c r="C189" s="17" t="s">
        <v>329</v>
      </c>
      <c r="D189" s="259" t="s">
        <v>4</v>
      </c>
      <c r="E189" s="259" t="s">
        <v>4</v>
      </c>
      <c r="F189" s="259" t="s">
        <v>4</v>
      </c>
      <c r="G189" s="20"/>
      <c r="H189" s="20"/>
      <c r="I189" s="20"/>
      <c r="J189" s="12"/>
      <c r="K189" s="12"/>
      <c r="L189" s="14"/>
      <c r="M189" s="14"/>
      <c r="N189" s="14"/>
      <c r="O189" s="14"/>
      <c r="P189" s="14"/>
      <c r="Q189" s="13"/>
      <c r="R189" s="13"/>
      <c r="S189" s="22"/>
      <c r="T189" s="9"/>
      <c r="U189" s="7"/>
      <c r="V189" s="7"/>
      <c r="W189" s="7"/>
      <c r="X189" s="7"/>
      <c r="Y189" s="7"/>
    </row>
    <row r="190" spans="1:25" ht="106.2" hidden="1" thickBot="1" x14ac:dyDescent="0.35">
      <c r="A190" s="9"/>
      <c r="B190" s="16" t="s">
        <v>330</v>
      </c>
      <c r="C190" s="17" t="s">
        <v>331</v>
      </c>
      <c r="D190" s="260"/>
      <c r="E190" s="260"/>
      <c r="F190" s="260"/>
      <c r="G190" s="20"/>
      <c r="H190" s="20"/>
      <c r="I190" s="65"/>
      <c r="J190" s="12"/>
      <c r="K190" s="12"/>
      <c r="L190" s="14"/>
      <c r="M190" s="14"/>
      <c r="N190" s="14"/>
      <c r="O190" s="14"/>
      <c r="P190" s="14"/>
      <c r="Q190" s="13"/>
      <c r="R190" s="13"/>
      <c r="S190" s="22"/>
      <c r="T190" s="9"/>
      <c r="U190" s="7"/>
      <c r="V190" s="7"/>
      <c r="W190" s="7"/>
      <c r="X190" s="7"/>
      <c r="Y190" s="7"/>
    </row>
    <row r="191" spans="1:25" ht="2.25" hidden="1" customHeight="1" thickBot="1" x14ac:dyDescent="0.35">
      <c r="A191" s="9"/>
      <c r="B191" s="16" t="s">
        <v>332</v>
      </c>
      <c r="C191" s="17" t="s">
        <v>333</v>
      </c>
      <c r="D191" s="114" t="s">
        <v>4</v>
      </c>
      <c r="E191" s="114" t="s">
        <v>4</v>
      </c>
      <c r="F191" s="114" t="s">
        <v>4</v>
      </c>
      <c r="G191" s="24"/>
      <c r="H191" s="24"/>
      <c r="I191" s="24"/>
      <c r="J191" s="12"/>
      <c r="K191" s="12"/>
      <c r="L191" s="14"/>
      <c r="M191" s="14"/>
      <c r="N191" s="14"/>
      <c r="O191" s="14"/>
      <c r="P191" s="14"/>
      <c r="Q191" s="13"/>
      <c r="R191" s="13"/>
      <c r="S191" s="22"/>
      <c r="T191" s="9"/>
      <c r="U191" s="7"/>
      <c r="V191" s="7"/>
      <c r="W191" s="7"/>
      <c r="X191" s="7"/>
      <c r="Y191" s="7"/>
    </row>
    <row r="192" spans="1:25" ht="29.4" hidden="1" thickBot="1" x14ac:dyDescent="0.35">
      <c r="A192" s="9"/>
      <c r="B192" s="16" t="s">
        <v>334</v>
      </c>
      <c r="C192" s="17" t="s">
        <v>335</v>
      </c>
      <c r="D192" s="24"/>
      <c r="E192" s="24"/>
      <c r="F192" s="24"/>
      <c r="G192" s="19"/>
      <c r="H192" s="19"/>
      <c r="I192" s="19"/>
      <c r="J192" s="12"/>
      <c r="K192" s="12"/>
      <c r="L192" s="14"/>
      <c r="M192" s="14"/>
      <c r="N192" s="14"/>
      <c r="O192" s="14"/>
      <c r="P192" s="14"/>
      <c r="Q192" s="13"/>
      <c r="R192" s="13"/>
      <c r="S192" s="22"/>
      <c r="T192" s="9"/>
      <c r="U192" s="7"/>
      <c r="V192" s="7"/>
      <c r="W192" s="7"/>
      <c r="X192" s="7"/>
      <c r="Y192" s="7"/>
    </row>
    <row r="193" spans="1:25" ht="30" hidden="1" customHeight="1" thickBot="1" x14ac:dyDescent="0.35">
      <c r="A193" s="9"/>
      <c r="B193" s="16" t="s">
        <v>336</v>
      </c>
      <c r="C193" s="17" t="s">
        <v>337</v>
      </c>
      <c r="D193" s="24"/>
      <c r="E193" s="24"/>
      <c r="F193" s="24"/>
      <c r="G193" s="19"/>
      <c r="H193" s="19"/>
      <c r="I193" s="19"/>
      <c r="J193" s="25"/>
      <c r="K193" s="25"/>
      <c r="L193" s="14"/>
      <c r="M193" s="14"/>
      <c r="N193" s="14"/>
      <c r="O193" s="14"/>
      <c r="P193" s="14"/>
      <c r="Q193" s="13"/>
      <c r="R193" s="13"/>
      <c r="S193" s="22"/>
      <c r="T193" s="9"/>
      <c r="U193" s="7"/>
      <c r="V193" s="7"/>
      <c r="W193" s="7"/>
      <c r="X193" s="7"/>
      <c r="Y193" s="7"/>
    </row>
    <row r="194" spans="1:25" ht="4.5" hidden="1" customHeight="1" thickBot="1" x14ac:dyDescent="0.35">
      <c r="A194" s="9"/>
      <c r="B194" s="16" t="s">
        <v>338</v>
      </c>
      <c r="C194" s="17" t="s">
        <v>339</v>
      </c>
      <c r="D194" s="24"/>
      <c r="E194" s="24"/>
      <c r="F194" s="24"/>
      <c r="G194" s="24"/>
      <c r="H194" s="24"/>
      <c r="I194" s="65"/>
      <c r="J194" s="12"/>
      <c r="K194" s="12"/>
      <c r="L194" s="14"/>
      <c r="M194" s="14"/>
      <c r="N194" s="14"/>
      <c r="O194" s="14"/>
      <c r="P194" s="14"/>
      <c r="Q194" s="13"/>
      <c r="R194" s="13"/>
      <c r="S194" s="22"/>
      <c r="T194" s="9"/>
      <c r="U194" s="7"/>
      <c r="V194" s="7"/>
      <c r="W194" s="7"/>
      <c r="X194" s="7"/>
      <c r="Y194" s="7"/>
    </row>
    <row r="195" spans="1:25" ht="19.8" hidden="1" thickBot="1" x14ac:dyDescent="0.35">
      <c r="A195" s="9"/>
      <c r="B195" s="16" t="s">
        <v>340</v>
      </c>
      <c r="C195" s="17" t="s">
        <v>341</v>
      </c>
      <c r="D195" s="24"/>
      <c r="E195" s="24"/>
      <c r="F195" s="24"/>
      <c r="G195" s="19"/>
      <c r="H195" s="19"/>
      <c r="I195" s="19"/>
      <c r="J195" s="12"/>
      <c r="K195" s="12"/>
      <c r="L195" s="14"/>
      <c r="M195" s="14"/>
      <c r="N195" s="14"/>
      <c r="O195" s="14"/>
      <c r="P195" s="14"/>
      <c r="Q195" s="13"/>
      <c r="R195" s="13"/>
      <c r="S195" s="22"/>
      <c r="T195" s="9"/>
      <c r="U195" s="7"/>
      <c r="V195" s="7"/>
      <c r="W195" s="7"/>
      <c r="X195" s="7"/>
      <c r="Y195" s="7"/>
    </row>
    <row r="196" spans="1:25" ht="19.8" hidden="1" thickBot="1" x14ac:dyDescent="0.35">
      <c r="A196" s="9"/>
      <c r="B196" s="16" t="s">
        <v>342</v>
      </c>
      <c r="C196" s="17" t="s">
        <v>343</v>
      </c>
      <c r="D196" s="24"/>
      <c r="E196" s="24"/>
      <c r="F196" s="24"/>
      <c r="G196" s="19"/>
      <c r="H196" s="19"/>
      <c r="I196" s="19"/>
      <c r="J196" s="25"/>
      <c r="K196" s="25"/>
      <c r="L196" s="14"/>
      <c r="M196" s="14"/>
      <c r="N196" s="14"/>
      <c r="O196" s="14"/>
      <c r="P196" s="14"/>
      <c r="Q196" s="13"/>
      <c r="R196" s="13"/>
      <c r="S196" s="22"/>
      <c r="T196" s="9"/>
      <c r="U196" s="7"/>
      <c r="V196" s="7"/>
      <c r="W196" s="7"/>
      <c r="X196" s="7"/>
      <c r="Y196" s="7"/>
    </row>
    <row r="197" spans="1:25" ht="39" hidden="1" thickBot="1" x14ac:dyDescent="0.35">
      <c r="A197" s="9"/>
      <c r="B197" s="16" t="s">
        <v>344</v>
      </c>
      <c r="C197" s="17" t="s">
        <v>345</v>
      </c>
      <c r="D197" s="74"/>
      <c r="E197" s="75"/>
      <c r="F197" s="75"/>
      <c r="G197" s="24"/>
      <c r="H197" s="24"/>
      <c r="I197" s="24"/>
      <c r="J197" s="12"/>
      <c r="K197" s="12"/>
      <c r="L197" s="14"/>
      <c r="M197" s="14"/>
      <c r="N197" s="14"/>
      <c r="O197" s="14"/>
      <c r="P197" s="14"/>
      <c r="Q197" s="13"/>
      <c r="R197" s="13"/>
      <c r="S197" s="22"/>
      <c r="T197" s="9"/>
      <c r="U197" s="7"/>
      <c r="V197" s="7"/>
      <c r="W197" s="7"/>
      <c r="X197" s="7"/>
      <c r="Y197" s="7"/>
    </row>
    <row r="198" spans="1:25" ht="2.25" hidden="1" customHeight="1" thickBot="1" x14ac:dyDescent="0.35">
      <c r="A198" s="9"/>
      <c r="B198" s="16" t="s">
        <v>346</v>
      </c>
      <c r="C198" s="17" t="s">
        <v>51</v>
      </c>
      <c r="D198" s="24"/>
      <c r="E198" s="24"/>
      <c r="F198" s="24"/>
      <c r="G198" s="24"/>
      <c r="H198" s="24"/>
      <c r="I198" s="24"/>
      <c r="J198" s="12"/>
      <c r="K198" s="12"/>
      <c r="L198" s="14"/>
      <c r="M198" s="14"/>
      <c r="N198" s="14"/>
      <c r="O198" s="14"/>
      <c r="P198" s="14"/>
      <c r="Q198" s="13"/>
      <c r="R198" s="13"/>
      <c r="S198" s="22"/>
      <c r="T198" s="9"/>
      <c r="U198" s="7"/>
      <c r="V198" s="7"/>
      <c r="W198" s="7"/>
      <c r="X198" s="7"/>
      <c r="Y198" s="7"/>
    </row>
    <row r="199" spans="1:25" ht="19.8" hidden="1" thickBot="1" x14ac:dyDescent="0.35">
      <c r="A199" s="9"/>
      <c r="B199" s="16" t="s">
        <v>347</v>
      </c>
      <c r="C199" s="17" t="s">
        <v>348</v>
      </c>
      <c r="D199" s="19"/>
      <c r="E199" s="19"/>
      <c r="F199" s="19"/>
      <c r="G199" s="74"/>
      <c r="H199" s="75"/>
      <c r="I199" s="75"/>
      <c r="J199" s="12"/>
      <c r="K199" s="12"/>
      <c r="L199" s="14"/>
      <c r="M199" s="14"/>
      <c r="N199" s="14"/>
      <c r="O199" s="14"/>
      <c r="P199" s="14"/>
      <c r="Q199" s="13"/>
      <c r="R199" s="13"/>
      <c r="S199" s="22"/>
      <c r="T199" s="9"/>
      <c r="U199" s="7"/>
      <c r="V199" s="7"/>
      <c r="W199" s="7"/>
      <c r="X199" s="7"/>
      <c r="Y199" s="7"/>
    </row>
    <row r="200" spans="1:25" ht="19.8" hidden="1" thickBot="1" x14ac:dyDescent="0.35">
      <c r="A200" s="9"/>
      <c r="B200" s="16" t="s">
        <v>349</v>
      </c>
      <c r="C200" s="17" t="s">
        <v>350</v>
      </c>
      <c r="D200" s="24"/>
      <c r="E200" s="24"/>
      <c r="F200" s="24"/>
      <c r="G200" s="24"/>
      <c r="H200" s="24"/>
      <c r="I200" s="24"/>
      <c r="J200" s="12"/>
      <c r="K200" s="12"/>
      <c r="L200" s="14"/>
      <c r="M200" s="14"/>
      <c r="N200" s="14"/>
      <c r="O200" s="14"/>
      <c r="P200" s="14"/>
      <c r="Q200" s="13"/>
      <c r="R200" s="13"/>
      <c r="S200" s="22"/>
      <c r="T200" s="9"/>
      <c r="U200" s="7"/>
      <c r="V200" s="7"/>
      <c r="W200" s="7"/>
      <c r="X200" s="7"/>
      <c r="Y200" s="7"/>
    </row>
    <row r="201" spans="1:25" ht="173.4" hidden="1" thickBot="1" x14ac:dyDescent="0.35">
      <c r="A201" s="9"/>
      <c r="B201" s="16" t="s">
        <v>351</v>
      </c>
      <c r="C201" s="17" t="s">
        <v>55</v>
      </c>
      <c r="D201" s="19"/>
      <c r="E201" s="19"/>
      <c r="F201" s="19"/>
      <c r="G201" s="24"/>
      <c r="H201" s="24"/>
      <c r="I201" s="24"/>
      <c r="J201" s="76"/>
      <c r="K201" s="76"/>
      <c r="L201" s="14"/>
      <c r="M201" s="14"/>
      <c r="N201" s="14"/>
      <c r="O201" s="14"/>
      <c r="P201" s="14"/>
      <c r="Q201" s="13"/>
      <c r="R201" s="13"/>
      <c r="S201" s="22"/>
      <c r="T201" s="9"/>
      <c r="U201" s="7"/>
      <c r="V201" s="7"/>
      <c r="W201" s="7"/>
      <c r="X201" s="7"/>
      <c r="Y201" s="7"/>
    </row>
    <row r="202" spans="1:25" ht="115.8" hidden="1" thickBot="1" x14ac:dyDescent="0.35">
      <c r="A202" s="9"/>
      <c r="B202" s="16" t="s">
        <v>352</v>
      </c>
      <c r="C202" s="17" t="s">
        <v>353</v>
      </c>
      <c r="D202" s="19"/>
      <c r="E202" s="19"/>
      <c r="F202" s="19"/>
      <c r="G202" s="78"/>
      <c r="H202" s="78"/>
      <c r="I202" s="78"/>
      <c r="J202" s="25"/>
      <c r="K202" s="25"/>
      <c r="L202" s="14"/>
      <c r="M202" s="14"/>
      <c r="N202" s="14"/>
      <c r="O202" s="14"/>
      <c r="P202" s="14"/>
      <c r="Q202" s="13"/>
      <c r="R202" s="13"/>
      <c r="S202" s="22"/>
      <c r="T202" s="9"/>
      <c r="U202" s="7"/>
      <c r="V202" s="7"/>
      <c r="W202" s="7"/>
      <c r="X202" s="7"/>
      <c r="Y202" s="7"/>
    </row>
    <row r="203" spans="1:25" ht="29.4" hidden="1" thickBot="1" x14ac:dyDescent="0.35">
      <c r="A203" s="9"/>
      <c r="B203" s="16" t="s">
        <v>354</v>
      </c>
      <c r="C203" s="17" t="s">
        <v>355</v>
      </c>
      <c r="D203" s="24"/>
      <c r="E203" s="24"/>
      <c r="F203" s="24"/>
      <c r="G203" s="24"/>
      <c r="H203" s="24"/>
      <c r="I203" s="24"/>
      <c r="J203" s="76"/>
      <c r="K203" s="76"/>
      <c r="L203" s="14"/>
      <c r="M203" s="14"/>
      <c r="N203" s="14"/>
      <c r="O203" s="14"/>
      <c r="P203" s="14"/>
      <c r="Q203" s="13"/>
      <c r="R203" s="13"/>
      <c r="S203" s="22"/>
      <c r="T203" s="9"/>
      <c r="U203" s="7"/>
      <c r="V203" s="7"/>
      <c r="W203" s="7"/>
      <c r="X203" s="7"/>
      <c r="Y203" s="7"/>
    </row>
    <row r="204" spans="1:25" ht="2.25" hidden="1" customHeight="1" thickBot="1" x14ac:dyDescent="0.35">
      <c r="A204" s="9"/>
      <c r="B204" s="16" t="s">
        <v>356</v>
      </c>
      <c r="C204" s="17" t="s">
        <v>357</v>
      </c>
      <c r="D204" s="24"/>
      <c r="E204" s="24"/>
      <c r="F204" s="24"/>
      <c r="G204" s="74"/>
      <c r="H204" s="75"/>
      <c r="I204" s="75"/>
      <c r="J204" s="12"/>
      <c r="K204" s="12"/>
      <c r="L204" s="14"/>
      <c r="M204" s="14"/>
      <c r="N204" s="14"/>
      <c r="O204" s="14"/>
      <c r="P204" s="14"/>
      <c r="Q204" s="13"/>
      <c r="R204" s="13"/>
      <c r="S204" s="22"/>
      <c r="T204" s="9"/>
      <c r="U204" s="7"/>
      <c r="V204" s="7"/>
      <c r="W204" s="7"/>
      <c r="X204" s="7"/>
      <c r="Y204" s="7"/>
    </row>
    <row r="205" spans="1:25" ht="29.4" hidden="1" thickBot="1" x14ac:dyDescent="0.35">
      <c r="A205" s="9"/>
      <c r="B205" s="16" t="s">
        <v>358</v>
      </c>
      <c r="C205" s="17" t="s">
        <v>359</v>
      </c>
      <c r="D205" s="74"/>
      <c r="E205" s="75"/>
      <c r="F205" s="74"/>
      <c r="G205" s="74"/>
      <c r="H205" s="75"/>
      <c r="I205" s="75"/>
      <c r="J205" s="25"/>
      <c r="K205" s="25"/>
      <c r="L205" s="14"/>
      <c r="M205" s="14"/>
      <c r="N205" s="14"/>
      <c r="O205" s="14"/>
      <c r="P205" s="14"/>
      <c r="Q205" s="13"/>
      <c r="R205" s="13"/>
      <c r="S205" s="22"/>
      <c r="T205" s="9"/>
      <c r="U205" s="7"/>
      <c r="V205" s="7"/>
      <c r="W205" s="7"/>
      <c r="X205" s="7"/>
      <c r="Y205" s="7"/>
    </row>
    <row r="206" spans="1:25" ht="39" hidden="1" thickBot="1" x14ac:dyDescent="0.35">
      <c r="A206" s="9"/>
      <c r="B206" s="16" t="s">
        <v>360</v>
      </c>
      <c r="C206" s="17" t="s">
        <v>361</v>
      </c>
      <c r="D206" s="24"/>
      <c r="E206" s="24"/>
      <c r="F206" s="24"/>
      <c r="G206" s="24"/>
      <c r="H206" s="24"/>
      <c r="I206" s="46"/>
      <c r="J206" s="12"/>
      <c r="K206" s="12"/>
      <c r="L206" s="14"/>
      <c r="M206" s="14"/>
      <c r="N206" s="14"/>
      <c r="O206" s="14"/>
      <c r="P206" s="14"/>
      <c r="Q206" s="13"/>
      <c r="R206" s="13"/>
      <c r="S206" s="22"/>
      <c r="T206" s="9"/>
      <c r="U206" s="7"/>
      <c r="V206" s="7"/>
      <c r="W206" s="7"/>
      <c r="X206" s="7"/>
      <c r="Y206" s="7"/>
    </row>
    <row r="207" spans="1:25" ht="58.2" hidden="1" thickBot="1" x14ac:dyDescent="0.35">
      <c r="A207" s="9"/>
      <c r="B207" s="16" t="s">
        <v>362</v>
      </c>
      <c r="C207" s="17" t="s">
        <v>363</v>
      </c>
      <c r="D207" s="24"/>
      <c r="E207" s="24"/>
      <c r="F207" s="24"/>
      <c r="G207" s="24"/>
      <c r="H207" s="24"/>
      <c r="I207" s="24"/>
      <c r="J207" s="12"/>
      <c r="K207" s="12"/>
      <c r="L207" s="14"/>
      <c r="M207" s="14"/>
      <c r="N207" s="14"/>
      <c r="O207" s="14"/>
      <c r="P207" s="14"/>
      <c r="Q207" s="13"/>
      <c r="R207" s="13"/>
      <c r="S207" s="22"/>
      <c r="T207" s="9"/>
      <c r="U207" s="7"/>
      <c r="V207" s="7"/>
      <c r="W207" s="7"/>
      <c r="X207" s="7"/>
      <c r="Y207" s="7"/>
    </row>
    <row r="208" spans="1:25" ht="48.6" hidden="1" thickBot="1" x14ac:dyDescent="0.35">
      <c r="A208" s="9"/>
      <c r="B208" s="16" t="s">
        <v>364</v>
      </c>
      <c r="C208" s="17" t="s">
        <v>365</v>
      </c>
      <c r="D208" s="77"/>
      <c r="E208" s="77"/>
      <c r="F208" s="77"/>
      <c r="G208" s="24"/>
      <c r="H208" s="24"/>
      <c r="I208" s="24"/>
      <c r="J208" s="12"/>
      <c r="K208" s="12"/>
      <c r="L208" s="14"/>
      <c r="M208" s="14"/>
      <c r="N208" s="14"/>
      <c r="O208" s="14"/>
      <c r="P208" s="14"/>
      <c r="Q208" s="13"/>
      <c r="R208" s="13"/>
      <c r="S208" s="22"/>
      <c r="T208" s="9"/>
      <c r="U208" s="7"/>
      <c r="V208" s="7"/>
      <c r="W208" s="7"/>
      <c r="X208" s="7"/>
      <c r="Y208" s="7"/>
    </row>
    <row r="209" spans="1:25" ht="29.4" hidden="1" thickBot="1" x14ac:dyDescent="0.35">
      <c r="A209" s="9"/>
      <c r="B209" s="16" t="s">
        <v>366</v>
      </c>
      <c r="C209" s="17" t="s">
        <v>367</v>
      </c>
      <c r="D209" s="24"/>
      <c r="E209" s="24"/>
      <c r="F209" s="24"/>
      <c r="G209" s="24"/>
      <c r="H209" s="24"/>
      <c r="I209" s="24"/>
      <c r="J209" s="76"/>
      <c r="K209" s="76"/>
      <c r="L209" s="14"/>
      <c r="M209" s="14"/>
      <c r="N209" s="14"/>
      <c r="O209" s="14"/>
      <c r="P209" s="14"/>
      <c r="Q209" s="13"/>
      <c r="R209" s="13"/>
      <c r="S209" s="22"/>
      <c r="T209" s="9"/>
      <c r="U209" s="7"/>
      <c r="V209" s="7"/>
      <c r="W209" s="7"/>
      <c r="X209" s="7"/>
      <c r="Y209" s="7"/>
    </row>
    <row r="210" spans="1:25" ht="13.5" hidden="1" customHeight="1" thickBot="1" x14ac:dyDescent="0.35">
      <c r="A210" s="9"/>
      <c r="B210" s="16" t="s">
        <v>368</v>
      </c>
      <c r="C210" s="17" t="s">
        <v>369</v>
      </c>
      <c r="D210" s="75"/>
      <c r="E210" s="75"/>
      <c r="F210" s="75"/>
      <c r="G210" s="19"/>
      <c r="H210" s="19"/>
      <c r="I210" s="24"/>
      <c r="J210" s="80"/>
      <c r="K210" s="80"/>
      <c r="L210" s="14"/>
      <c r="M210" s="14"/>
      <c r="N210" s="14"/>
      <c r="O210" s="14"/>
      <c r="P210" s="14"/>
      <c r="Q210" s="13"/>
      <c r="R210" s="13"/>
      <c r="S210" s="22"/>
      <c r="T210" s="9"/>
      <c r="U210" s="7"/>
      <c r="V210" s="7"/>
      <c r="W210" s="7"/>
      <c r="X210" s="7"/>
      <c r="Y210" s="7"/>
    </row>
    <row r="211" spans="1:25" ht="16.5" hidden="1" customHeight="1" thickBot="1" x14ac:dyDescent="0.35">
      <c r="A211" s="9"/>
      <c r="B211" s="16" t="s">
        <v>370</v>
      </c>
      <c r="C211" s="17" t="s">
        <v>371</v>
      </c>
      <c r="D211" s="74"/>
      <c r="E211" s="75"/>
      <c r="F211" s="74"/>
      <c r="G211" s="24"/>
      <c r="H211" s="24"/>
      <c r="I211" s="24"/>
      <c r="J211" s="12"/>
      <c r="K211" s="12"/>
      <c r="L211" s="14"/>
      <c r="M211" s="14"/>
      <c r="N211" s="14"/>
      <c r="O211" s="14"/>
      <c r="P211" s="14"/>
      <c r="Q211" s="13"/>
      <c r="R211" s="13"/>
      <c r="S211" s="22"/>
      <c r="T211" s="9"/>
      <c r="U211" s="7"/>
      <c r="V211" s="7"/>
      <c r="W211" s="7"/>
      <c r="X211" s="7"/>
      <c r="Y211" s="7"/>
    </row>
    <row r="212" spans="1:25" ht="32.25" hidden="1" customHeight="1" thickBot="1" x14ac:dyDescent="0.35">
      <c r="A212" s="9"/>
      <c r="B212" s="16" t="s">
        <v>372</v>
      </c>
      <c r="C212" s="17" t="s">
        <v>373</v>
      </c>
      <c r="D212" s="24"/>
      <c r="E212" s="24"/>
      <c r="F212" s="46"/>
      <c r="G212" s="24"/>
      <c r="H212" s="24"/>
      <c r="I212" s="24"/>
      <c r="J212" s="12"/>
      <c r="K212" s="12"/>
      <c r="L212" s="14"/>
      <c r="M212" s="14"/>
      <c r="N212" s="14"/>
      <c r="O212" s="14"/>
      <c r="P212" s="14"/>
      <c r="Q212" s="13"/>
      <c r="R212" s="13"/>
      <c r="S212" s="22"/>
      <c r="T212" s="9"/>
      <c r="U212" s="7"/>
      <c r="V212" s="7"/>
      <c r="W212" s="7"/>
      <c r="X212" s="7"/>
      <c r="Y212" s="7"/>
    </row>
    <row r="213" spans="1:25" ht="1.5" hidden="1" customHeight="1" thickBot="1" x14ac:dyDescent="0.35">
      <c r="A213" s="9"/>
      <c r="B213" s="16" t="s">
        <v>374</v>
      </c>
      <c r="C213" s="17" t="s">
        <v>375</v>
      </c>
      <c r="D213" s="79"/>
      <c r="E213" s="79"/>
      <c r="F213" s="79"/>
      <c r="G213" s="24"/>
      <c r="H213" s="24"/>
      <c r="I213" s="24"/>
      <c r="J213" s="12"/>
      <c r="K213" s="12"/>
      <c r="L213" s="14"/>
      <c r="M213" s="14"/>
      <c r="N213" s="14"/>
      <c r="O213" s="14"/>
      <c r="P213" s="14"/>
      <c r="Q213" s="13"/>
      <c r="R213" s="13"/>
      <c r="S213" s="22"/>
      <c r="T213" s="9"/>
      <c r="U213" s="7"/>
      <c r="V213" s="7"/>
      <c r="W213" s="7"/>
      <c r="X213" s="7"/>
      <c r="Y213" s="7"/>
    </row>
    <row r="214" spans="1:25" ht="211.2" hidden="1" x14ac:dyDescent="0.3">
      <c r="A214" s="9"/>
      <c r="B214" s="16" t="s">
        <v>376</v>
      </c>
      <c r="C214" s="17" t="s">
        <v>377</v>
      </c>
      <c r="D214" s="24"/>
      <c r="E214" s="24"/>
      <c r="F214" s="24"/>
      <c r="G214" s="24"/>
      <c r="H214" s="24"/>
      <c r="I214" s="24"/>
      <c r="J214" s="12"/>
      <c r="K214" s="12"/>
      <c r="L214" s="14"/>
      <c r="M214" s="14"/>
      <c r="N214" s="14"/>
      <c r="O214" s="14"/>
      <c r="P214" s="14"/>
      <c r="Q214" s="13"/>
      <c r="R214" s="13"/>
      <c r="S214" s="22"/>
      <c r="T214" s="9"/>
      <c r="U214" s="7"/>
      <c r="V214" s="7"/>
      <c r="W214" s="7"/>
      <c r="X214" s="7"/>
      <c r="Y214" s="7"/>
    </row>
    <row r="215" spans="1:25" ht="76.8" hidden="1" x14ac:dyDescent="0.3">
      <c r="A215" s="9"/>
      <c r="B215" s="16" t="s">
        <v>378</v>
      </c>
      <c r="C215" s="17" t="s">
        <v>379</v>
      </c>
      <c r="D215" s="24"/>
      <c r="E215" s="77"/>
      <c r="F215" s="77"/>
      <c r="G215" s="24"/>
      <c r="H215" s="24"/>
      <c r="I215" s="46"/>
      <c r="J215" s="12"/>
      <c r="K215" s="12"/>
      <c r="L215" s="14"/>
      <c r="M215" s="14"/>
      <c r="N215" s="14"/>
      <c r="O215" s="14"/>
      <c r="P215" s="14"/>
      <c r="Q215" s="13"/>
      <c r="R215" s="13"/>
      <c r="S215" s="22"/>
      <c r="T215" s="9"/>
      <c r="U215" s="7"/>
      <c r="V215" s="7"/>
      <c r="W215" s="7"/>
      <c r="X215" s="7"/>
      <c r="Y215" s="7"/>
    </row>
    <row r="216" spans="1:25" ht="1.5" hidden="1" customHeight="1" thickBot="1" x14ac:dyDescent="0.35">
      <c r="A216" s="9"/>
      <c r="B216" s="16" t="s">
        <v>380</v>
      </c>
      <c r="C216" s="17" t="s">
        <v>381</v>
      </c>
      <c r="D216" s="19"/>
      <c r="E216" s="19"/>
      <c r="F216" s="19"/>
      <c r="G216" s="24"/>
      <c r="H216" s="24"/>
      <c r="I216" s="24"/>
      <c r="J216" s="12"/>
      <c r="K216" s="12"/>
      <c r="L216" s="14"/>
      <c r="M216" s="14"/>
      <c r="N216" s="14"/>
      <c r="O216" s="14"/>
      <c r="P216" s="14"/>
      <c r="Q216" s="13"/>
      <c r="R216" s="13"/>
      <c r="S216" s="22"/>
      <c r="T216" s="9"/>
      <c r="U216" s="7"/>
      <c r="V216" s="7"/>
      <c r="W216" s="7"/>
      <c r="X216" s="7"/>
      <c r="Y216" s="7"/>
    </row>
    <row r="217" spans="1:25" ht="96.6" hidden="1" thickBot="1" x14ac:dyDescent="0.35">
      <c r="A217" s="9"/>
      <c r="B217" s="16" t="s">
        <v>382</v>
      </c>
      <c r="C217" s="17" t="s">
        <v>383</v>
      </c>
      <c r="D217" s="24"/>
      <c r="E217" s="24"/>
      <c r="F217" s="24"/>
      <c r="G217" s="24"/>
      <c r="H217" s="24"/>
      <c r="I217" s="24"/>
      <c r="J217" s="12"/>
      <c r="K217" s="12"/>
      <c r="L217" s="14"/>
      <c r="M217" s="14"/>
      <c r="N217" s="14"/>
      <c r="O217" s="14"/>
      <c r="P217" s="14"/>
      <c r="Q217" s="13"/>
      <c r="R217" s="13"/>
      <c r="S217" s="22"/>
      <c r="T217" s="9"/>
      <c r="U217" s="7"/>
      <c r="V217" s="7"/>
      <c r="W217" s="7"/>
      <c r="X217" s="7"/>
      <c r="Y217" s="7"/>
    </row>
    <row r="218" spans="1:25" ht="29.4" hidden="1" thickBot="1" x14ac:dyDescent="0.35">
      <c r="A218" s="9"/>
      <c r="B218" s="16" t="s">
        <v>384</v>
      </c>
      <c r="C218" s="17" t="s">
        <v>385</v>
      </c>
      <c r="D218" s="24"/>
      <c r="E218" s="77"/>
      <c r="F218" s="77"/>
      <c r="G218" s="24"/>
      <c r="H218" s="24"/>
      <c r="I218" s="24"/>
      <c r="J218" s="12"/>
      <c r="K218" s="12"/>
      <c r="L218" s="14"/>
      <c r="M218" s="14"/>
      <c r="N218" s="14"/>
      <c r="O218" s="14"/>
      <c r="P218" s="14"/>
      <c r="Q218" s="13"/>
      <c r="R218" s="13"/>
      <c r="S218" s="22"/>
      <c r="T218" s="9"/>
      <c r="U218" s="7"/>
      <c r="V218" s="7"/>
      <c r="W218" s="7"/>
      <c r="X218" s="7"/>
      <c r="Y218" s="7"/>
    </row>
    <row r="219" spans="1:25" ht="3" hidden="1" customHeight="1" thickBot="1" x14ac:dyDescent="0.35">
      <c r="A219" s="9"/>
      <c r="B219" s="16" t="s">
        <v>386</v>
      </c>
      <c r="C219" s="17" t="s">
        <v>387</v>
      </c>
      <c r="D219" s="24"/>
      <c r="E219" s="24"/>
      <c r="F219" s="24"/>
      <c r="G219" s="24"/>
      <c r="H219" s="24"/>
      <c r="I219" s="24"/>
      <c r="J219" s="12"/>
      <c r="K219" s="12"/>
      <c r="L219" s="14"/>
      <c r="M219" s="14"/>
      <c r="N219" s="14"/>
      <c r="O219" s="14"/>
      <c r="P219" s="14"/>
      <c r="Q219" s="13"/>
      <c r="R219" s="13"/>
      <c r="S219" s="22"/>
      <c r="T219" s="9"/>
      <c r="U219" s="7"/>
      <c r="V219" s="7"/>
      <c r="W219" s="7"/>
      <c r="X219" s="7"/>
      <c r="Y219" s="7"/>
    </row>
    <row r="220" spans="1:25" ht="39" hidden="1" thickBot="1" x14ac:dyDescent="0.35">
      <c r="A220" s="9"/>
      <c r="B220" s="16" t="s">
        <v>388</v>
      </c>
      <c r="C220" s="17" t="s">
        <v>389</v>
      </c>
      <c r="D220" s="24"/>
      <c r="E220" s="24"/>
      <c r="F220" s="24"/>
      <c r="G220" s="24"/>
      <c r="H220" s="24"/>
      <c r="I220" s="24"/>
      <c r="J220" s="12"/>
      <c r="K220" s="12"/>
      <c r="L220" s="14"/>
      <c r="M220" s="14"/>
      <c r="N220" s="14"/>
      <c r="O220" s="14"/>
      <c r="P220" s="14"/>
      <c r="Q220" s="13"/>
      <c r="R220" s="13"/>
      <c r="S220" s="22"/>
      <c r="T220" s="9"/>
      <c r="U220" s="7"/>
      <c r="V220" s="7"/>
      <c r="W220" s="7"/>
      <c r="X220" s="7"/>
      <c r="Y220" s="7"/>
    </row>
    <row r="221" spans="1:25" ht="9.75" hidden="1" customHeight="1" thickBot="1" x14ac:dyDescent="0.35">
      <c r="A221" s="9"/>
      <c r="B221" s="16" t="s">
        <v>390</v>
      </c>
      <c r="C221" s="17" t="s">
        <v>85</v>
      </c>
      <c r="D221" s="19"/>
      <c r="E221" s="19"/>
      <c r="F221" s="19"/>
      <c r="G221" s="19"/>
      <c r="H221" s="19"/>
      <c r="I221" s="19"/>
      <c r="J221" s="25"/>
      <c r="K221" s="25"/>
      <c r="L221" s="14"/>
      <c r="M221" s="14"/>
      <c r="N221" s="14"/>
      <c r="O221" s="14"/>
      <c r="P221" s="14"/>
      <c r="Q221" s="13"/>
      <c r="R221" s="13"/>
      <c r="S221" s="22"/>
      <c r="T221" s="9"/>
      <c r="U221" s="7"/>
      <c r="V221" s="7"/>
      <c r="W221" s="7"/>
      <c r="X221" s="7"/>
      <c r="Y221" s="7"/>
    </row>
    <row r="222" spans="1:25" ht="58.2" hidden="1" thickBot="1" x14ac:dyDescent="0.35">
      <c r="A222" s="9"/>
      <c r="B222" s="16" t="s">
        <v>391</v>
      </c>
      <c r="C222" s="17" t="s">
        <v>392</v>
      </c>
      <c r="D222" s="77"/>
      <c r="E222" s="77"/>
      <c r="F222" s="77"/>
      <c r="G222" s="24"/>
      <c r="H222" s="24"/>
      <c r="I222" s="24"/>
      <c r="J222" s="12"/>
      <c r="K222" s="12"/>
      <c r="L222" s="14"/>
      <c r="M222" s="14"/>
      <c r="N222" s="14"/>
      <c r="O222" s="52"/>
      <c r="P222" s="52"/>
      <c r="Q222" s="51"/>
      <c r="R222" s="51"/>
      <c r="S222" s="133"/>
      <c r="T222" s="9"/>
      <c r="U222" s="7"/>
      <c r="V222" s="7"/>
      <c r="W222" s="7"/>
      <c r="X222" s="7"/>
      <c r="Y222" s="7"/>
    </row>
    <row r="223" spans="1:25" ht="19.8" hidden="1" thickBot="1" x14ac:dyDescent="0.35">
      <c r="A223" s="9"/>
      <c r="B223" s="16" t="s">
        <v>393</v>
      </c>
      <c r="C223" s="17" t="s">
        <v>394</v>
      </c>
      <c r="D223" s="77"/>
      <c r="E223" s="77"/>
      <c r="F223" s="77"/>
      <c r="G223" s="24"/>
      <c r="H223" s="24"/>
      <c r="I223" s="24"/>
      <c r="J223" s="12"/>
      <c r="K223" s="12"/>
      <c r="L223" s="14"/>
      <c r="M223" s="14"/>
      <c r="N223" s="14"/>
      <c r="O223" s="14"/>
      <c r="P223" s="14"/>
      <c r="Q223" s="13"/>
      <c r="R223" s="13"/>
      <c r="S223" s="22"/>
      <c r="T223" s="9"/>
      <c r="U223" s="7"/>
      <c r="V223" s="7"/>
      <c r="W223" s="7"/>
      <c r="X223" s="7"/>
      <c r="Y223" s="7"/>
    </row>
    <row r="224" spans="1:25" ht="26.25" hidden="1" customHeight="1" thickBot="1" x14ac:dyDescent="0.35">
      <c r="A224" s="9"/>
      <c r="B224" s="16" t="s">
        <v>395</v>
      </c>
      <c r="C224" s="17" t="s">
        <v>396</v>
      </c>
      <c r="D224" s="19"/>
      <c r="E224" s="19"/>
      <c r="F224" s="19"/>
      <c r="G224" s="24"/>
      <c r="H224" s="81"/>
      <c r="I224" s="24"/>
      <c r="J224" s="12"/>
      <c r="K224" s="12"/>
      <c r="L224" s="14"/>
      <c r="M224" s="14"/>
      <c r="N224" s="14"/>
      <c r="O224" s="14"/>
      <c r="P224" s="14"/>
      <c r="Q224" s="13"/>
      <c r="R224" s="13"/>
      <c r="S224" s="22"/>
      <c r="T224" s="9"/>
      <c r="U224" s="7"/>
      <c r="V224" s="7"/>
      <c r="W224" s="7"/>
      <c r="X224" s="7"/>
      <c r="Y224" s="7"/>
    </row>
    <row r="225" spans="1:25" ht="29.4" hidden="1" thickBot="1" x14ac:dyDescent="0.35">
      <c r="A225" s="9"/>
      <c r="B225" s="16" t="s">
        <v>397</v>
      </c>
      <c r="C225" s="17" t="s">
        <v>398</v>
      </c>
      <c r="D225" s="77"/>
      <c r="E225" s="77"/>
      <c r="F225" s="77"/>
      <c r="G225" s="24"/>
      <c r="H225" s="81"/>
      <c r="I225" s="46"/>
      <c r="J225" s="12"/>
      <c r="K225" s="12"/>
      <c r="L225" s="14"/>
      <c r="M225" s="14"/>
      <c r="N225" s="14"/>
      <c r="O225" s="14"/>
      <c r="P225" s="14"/>
      <c r="Q225" s="13"/>
      <c r="R225" s="13"/>
      <c r="S225" s="22"/>
      <c r="T225" s="9"/>
      <c r="U225" s="7"/>
      <c r="V225" s="7"/>
      <c r="W225" s="7"/>
      <c r="X225" s="7"/>
      <c r="Y225" s="7"/>
    </row>
    <row r="226" spans="1:25" ht="14.25" hidden="1" customHeight="1" thickBot="1" x14ac:dyDescent="0.35">
      <c r="A226" s="9"/>
      <c r="B226" s="16" t="s">
        <v>399</v>
      </c>
      <c r="C226" s="17" t="s">
        <v>95</v>
      </c>
      <c r="D226" s="77"/>
      <c r="E226" s="77"/>
      <c r="F226" s="77"/>
      <c r="G226" s="82"/>
      <c r="H226" s="77"/>
      <c r="I226" s="77"/>
      <c r="J226" s="12"/>
      <c r="K226" s="12"/>
      <c r="L226" s="14"/>
      <c r="M226" s="14"/>
      <c r="N226" s="14"/>
      <c r="O226" s="14"/>
      <c r="P226" s="14"/>
      <c r="Q226" s="13"/>
      <c r="R226" s="13"/>
      <c r="S226" s="22"/>
      <c r="T226" s="9"/>
      <c r="U226" s="7"/>
      <c r="V226" s="7"/>
      <c r="W226" s="7"/>
      <c r="X226" s="7"/>
      <c r="Y226" s="7"/>
    </row>
    <row r="227" spans="1:25" ht="48.6" hidden="1" thickBot="1" x14ac:dyDescent="0.35">
      <c r="A227" s="9"/>
      <c r="B227" s="16" t="s">
        <v>400</v>
      </c>
      <c r="C227" s="17" t="s">
        <v>401</v>
      </c>
      <c r="D227" s="19"/>
      <c r="E227" s="19"/>
      <c r="F227" s="19"/>
      <c r="G227" s="24"/>
      <c r="H227" s="81"/>
      <c r="I227" s="24"/>
      <c r="J227" s="12"/>
      <c r="K227" s="12"/>
      <c r="L227" s="14"/>
      <c r="M227" s="14"/>
      <c r="N227" s="14"/>
      <c r="O227" s="14"/>
      <c r="P227" s="14"/>
      <c r="Q227" s="13"/>
      <c r="R227" s="13"/>
      <c r="S227" s="22"/>
      <c r="T227" s="9"/>
      <c r="U227" s="7"/>
      <c r="V227" s="7"/>
      <c r="W227" s="7"/>
      <c r="X227" s="7"/>
      <c r="Y227" s="7"/>
    </row>
    <row r="228" spans="1:25" ht="19.8" hidden="1" thickBot="1" x14ac:dyDescent="0.35">
      <c r="A228" s="9"/>
      <c r="B228" s="16" t="s">
        <v>402</v>
      </c>
      <c r="C228" s="17" t="s">
        <v>403</v>
      </c>
      <c r="D228" s="24"/>
      <c r="E228" s="24"/>
      <c r="F228" s="24"/>
      <c r="G228" s="82"/>
      <c r="H228" s="77"/>
      <c r="I228" s="77"/>
      <c r="J228" s="12"/>
      <c r="K228" s="12"/>
      <c r="L228" s="14"/>
      <c r="M228" s="14"/>
      <c r="N228" s="14"/>
      <c r="O228" s="14"/>
      <c r="P228" s="14"/>
      <c r="Q228" s="13"/>
      <c r="R228" s="13"/>
      <c r="S228" s="22"/>
      <c r="T228" s="9"/>
      <c r="U228" s="7"/>
      <c r="V228" s="7"/>
      <c r="W228" s="7"/>
      <c r="X228" s="7"/>
      <c r="Y228" s="7"/>
    </row>
    <row r="229" spans="1:25" ht="39" hidden="1" thickBot="1" x14ac:dyDescent="0.35">
      <c r="A229" s="9"/>
      <c r="B229" s="16" t="s">
        <v>404</v>
      </c>
      <c r="C229" s="17" t="s">
        <v>105</v>
      </c>
      <c r="D229" s="24"/>
      <c r="E229" s="24"/>
      <c r="F229" s="24"/>
      <c r="G229" s="24"/>
      <c r="H229" s="81"/>
      <c r="I229" s="24"/>
      <c r="J229" s="12"/>
      <c r="K229" s="12"/>
      <c r="L229" s="14"/>
      <c r="M229" s="14"/>
      <c r="N229" s="14"/>
      <c r="O229" s="14"/>
      <c r="P229" s="14"/>
      <c r="Q229" s="13"/>
      <c r="R229" s="13"/>
      <c r="S229" s="22"/>
      <c r="T229" s="9"/>
      <c r="U229" s="7"/>
      <c r="V229" s="7"/>
      <c r="W229" s="7"/>
      <c r="X229" s="7"/>
      <c r="Y229" s="7"/>
    </row>
    <row r="230" spans="1:25" ht="58.2" hidden="1" thickBot="1" x14ac:dyDescent="0.35">
      <c r="A230" s="9"/>
      <c r="B230" s="155" t="s">
        <v>405</v>
      </c>
      <c r="C230" s="10" t="s">
        <v>406</v>
      </c>
      <c r="D230" s="24"/>
      <c r="E230" s="24"/>
      <c r="F230" s="24"/>
      <c r="G230" s="11" t="s">
        <v>4</v>
      </c>
      <c r="H230" s="11" t="s">
        <v>4</v>
      </c>
      <c r="I230" s="11" t="s">
        <v>4</v>
      </c>
      <c r="J230" s="12" t="s">
        <v>4</v>
      </c>
      <c r="K230" s="12" t="s">
        <v>4</v>
      </c>
      <c r="L230" s="104">
        <f>SUM(L231:L249)</f>
        <v>0</v>
      </c>
      <c r="M230" s="104">
        <f t="shared" ref="M230:N230" si="19">SUM(M231:M249)</f>
        <v>0</v>
      </c>
      <c r="N230" s="104">
        <f t="shared" si="19"/>
        <v>0</v>
      </c>
      <c r="O230" s="104"/>
      <c r="P230" s="104"/>
      <c r="Q230" s="104"/>
      <c r="R230" s="104"/>
      <c r="S230" s="105"/>
      <c r="T230" s="15"/>
      <c r="U230" s="15"/>
      <c r="V230" s="15"/>
      <c r="W230" s="7"/>
      <c r="X230" s="7"/>
      <c r="Y230" s="7"/>
    </row>
    <row r="231" spans="1:25" ht="0.75" hidden="1" customHeight="1" thickBot="1" x14ac:dyDescent="0.35">
      <c r="A231" s="9"/>
      <c r="B231" s="16" t="s">
        <v>407</v>
      </c>
      <c r="C231" s="17" t="s">
        <v>161</v>
      </c>
      <c r="D231" s="24"/>
      <c r="E231" s="24"/>
      <c r="F231" s="24"/>
      <c r="G231" s="24"/>
      <c r="H231" s="77"/>
      <c r="I231" s="77"/>
      <c r="J231" s="12"/>
      <c r="K231" s="12"/>
      <c r="L231" s="14"/>
      <c r="M231" s="14"/>
      <c r="N231" s="14"/>
      <c r="O231" s="14"/>
      <c r="P231" s="14"/>
      <c r="Q231" s="13"/>
      <c r="R231" s="13"/>
      <c r="S231" s="22"/>
      <c r="T231" s="9"/>
      <c r="U231" s="7"/>
      <c r="V231" s="7"/>
      <c r="W231" s="7"/>
      <c r="X231" s="7"/>
      <c r="Y231" s="7"/>
    </row>
    <row r="232" spans="1:25" ht="19.8" hidden="1" thickBot="1" x14ac:dyDescent="0.35">
      <c r="A232" s="9"/>
      <c r="B232" s="16" t="s">
        <v>408</v>
      </c>
      <c r="C232" s="17" t="s">
        <v>163</v>
      </c>
      <c r="D232" s="77"/>
      <c r="E232" s="77"/>
      <c r="F232" s="77"/>
      <c r="G232" s="24"/>
      <c r="H232" s="81"/>
      <c r="I232" s="24"/>
      <c r="J232" s="12"/>
      <c r="K232" s="12"/>
      <c r="L232" s="14"/>
      <c r="M232" s="14"/>
      <c r="N232" s="14"/>
      <c r="O232" s="14"/>
      <c r="P232" s="14"/>
      <c r="Q232" s="13"/>
      <c r="R232" s="13"/>
      <c r="S232" s="22"/>
      <c r="T232" s="9"/>
      <c r="U232" s="7"/>
      <c r="V232" s="7"/>
      <c r="W232" s="7"/>
      <c r="X232" s="7"/>
      <c r="Y232" s="7"/>
    </row>
    <row r="233" spans="1:25" ht="29.4" hidden="1" thickBot="1" x14ac:dyDescent="0.35">
      <c r="A233" s="9"/>
      <c r="B233" s="16" t="s">
        <v>409</v>
      </c>
      <c r="C233" s="17" t="s">
        <v>165</v>
      </c>
      <c r="D233" s="24"/>
      <c r="E233" s="24"/>
      <c r="F233" s="24"/>
      <c r="G233" s="24"/>
      <c r="H233" s="24"/>
      <c r="I233" s="24"/>
      <c r="J233" s="12"/>
      <c r="K233" s="12"/>
      <c r="L233" s="14"/>
      <c r="M233" s="14"/>
      <c r="N233" s="14"/>
      <c r="O233" s="14"/>
      <c r="P233" s="14"/>
      <c r="Q233" s="13"/>
      <c r="R233" s="13"/>
      <c r="S233" s="22"/>
      <c r="T233" s="9"/>
      <c r="U233" s="7"/>
      <c r="V233" s="7"/>
      <c r="W233" s="7"/>
      <c r="X233" s="7"/>
      <c r="Y233" s="7"/>
    </row>
    <row r="234" spans="1:25" ht="19.8" hidden="1" thickBot="1" x14ac:dyDescent="0.35">
      <c r="A234" s="9"/>
      <c r="B234" s="16" t="s">
        <v>410</v>
      </c>
      <c r="C234" s="17" t="s">
        <v>167</v>
      </c>
      <c r="D234" s="77"/>
      <c r="E234" s="77"/>
      <c r="F234" s="77"/>
      <c r="G234" s="24"/>
      <c r="H234" s="81"/>
      <c r="I234" s="24"/>
      <c r="J234" s="12"/>
      <c r="K234" s="12"/>
      <c r="L234" s="14"/>
      <c r="M234" s="14"/>
      <c r="N234" s="14"/>
      <c r="O234" s="14"/>
      <c r="P234" s="14"/>
      <c r="Q234" s="13"/>
      <c r="R234" s="13"/>
      <c r="S234" s="22"/>
      <c r="T234" s="9"/>
      <c r="U234" s="7"/>
      <c r="V234" s="7"/>
      <c r="W234" s="7"/>
      <c r="X234" s="7"/>
      <c r="Y234" s="7"/>
    </row>
    <row r="235" spans="1:25" ht="67.8" hidden="1" thickBot="1" x14ac:dyDescent="0.35">
      <c r="A235" s="9"/>
      <c r="B235" s="16" t="s">
        <v>411</v>
      </c>
      <c r="C235" s="17" t="s">
        <v>169</v>
      </c>
      <c r="D235" s="24"/>
      <c r="E235" s="24"/>
      <c r="F235" s="24"/>
      <c r="G235" s="82"/>
      <c r="H235" s="77"/>
      <c r="I235" s="77"/>
      <c r="J235" s="12"/>
      <c r="K235" s="12"/>
      <c r="L235" s="14"/>
      <c r="M235" s="14"/>
      <c r="N235" s="14"/>
      <c r="O235" s="14"/>
      <c r="P235" s="14"/>
      <c r="Q235" s="13"/>
      <c r="R235" s="13"/>
      <c r="S235" s="22"/>
      <c r="T235" s="9"/>
      <c r="U235" s="7"/>
      <c r="V235" s="7"/>
      <c r="W235" s="7"/>
      <c r="X235" s="7"/>
      <c r="Y235" s="7"/>
    </row>
    <row r="236" spans="1:25" ht="48.6" hidden="1" thickBot="1" x14ac:dyDescent="0.35">
      <c r="A236" s="9"/>
      <c r="B236" s="16" t="s">
        <v>412</v>
      </c>
      <c r="C236" s="17" t="s">
        <v>171</v>
      </c>
      <c r="D236" s="11" t="s">
        <v>4</v>
      </c>
      <c r="E236" s="11" t="s">
        <v>4</v>
      </c>
      <c r="F236" s="11" t="s">
        <v>4</v>
      </c>
      <c r="G236" s="24"/>
      <c r="H236" s="81"/>
      <c r="I236" s="24"/>
      <c r="J236" s="12"/>
      <c r="K236" s="12"/>
      <c r="L236" s="14"/>
      <c r="M236" s="14"/>
      <c r="N236" s="14"/>
      <c r="O236" s="14"/>
      <c r="P236" s="14"/>
      <c r="Q236" s="13"/>
      <c r="R236" s="13"/>
      <c r="S236" s="22"/>
      <c r="T236" s="9"/>
      <c r="U236" s="7"/>
      <c r="V236" s="7"/>
      <c r="W236" s="7"/>
      <c r="X236" s="7"/>
      <c r="Y236" s="7"/>
    </row>
    <row r="237" spans="1:25" ht="48.6" hidden="1" thickBot="1" x14ac:dyDescent="0.35">
      <c r="A237" s="9"/>
      <c r="B237" s="16" t="s">
        <v>413</v>
      </c>
      <c r="C237" s="17" t="s">
        <v>173</v>
      </c>
      <c r="D237" s="24"/>
      <c r="E237" s="77"/>
      <c r="F237" s="77"/>
      <c r="G237" s="82"/>
      <c r="H237" s="77"/>
      <c r="I237" s="77"/>
      <c r="J237" s="12"/>
      <c r="K237" s="12"/>
      <c r="L237" s="14"/>
      <c r="M237" s="14"/>
      <c r="N237" s="14"/>
      <c r="O237" s="14"/>
      <c r="P237" s="14"/>
      <c r="Q237" s="13"/>
      <c r="R237" s="13"/>
      <c r="S237" s="22"/>
      <c r="T237" s="9"/>
      <c r="U237" s="7"/>
      <c r="V237" s="7"/>
      <c r="W237" s="7"/>
      <c r="X237" s="7"/>
      <c r="Y237" s="7"/>
    </row>
    <row r="238" spans="1:25" ht="29.4" hidden="1" thickBot="1" x14ac:dyDescent="0.35">
      <c r="A238" s="9"/>
      <c r="B238" s="16" t="s">
        <v>414</v>
      </c>
      <c r="C238" s="17" t="s">
        <v>175</v>
      </c>
      <c r="D238" s="26"/>
      <c r="E238" s="24"/>
      <c r="F238" s="24"/>
      <c r="G238" s="19"/>
      <c r="H238" s="19"/>
      <c r="I238" s="19"/>
      <c r="J238" s="25"/>
      <c r="K238" s="25"/>
      <c r="L238" s="14"/>
      <c r="M238" s="14"/>
      <c r="N238" s="14"/>
      <c r="O238" s="14"/>
      <c r="P238" s="14"/>
      <c r="Q238" s="13"/>
      <c r="R238" s="13"/>
      <c r="S238" s="22"/>
      <c r="T238" s="9"/>
      <c r="U238" s="7"/>
      <c r="V238" s="7"/>
      <c r="W238" s="7"/>
      <c r="X238" s="7"/>
      <c r="Y238" s="7"/>
    </row>
    <row r="239" spans="1:25" ht="29.4" hidden="1" thickBot="1" x14ac:dyDescent="0.35">
      <c r="A239" s="9"/>
      <c r="B239" s="16" t="s">
        <v>415</v>
      </c>
      <c r="C239" s="17" t="s">
        <v>177</v>
      </c>
      <c r="D239" s="24"/>
      <c r="E239" s="24"/>
      <c r="F239" s="24"/>
      <c r="G239" s="19"/>
      <c r="H239" s="19"/>
      <c r="I239" s="19"/>
      <c r="J239" s="25"/>
      <c r="K239" s="25"/>
      <c r="L239" s="14"/>
      <c r="M239" s="14"/>
      <c r="N239" s="14"/>
      <c r="O239" s="14"/>
      <c r="P239" s="14"/>
      <c r="Q239" s="13"/>
      <c r="R239" s="13"/>
      <c r="S239" s="22"/>
      <c r="T239" s="9"/>
      <c r="U239" s="7"/>
      <c r="V239" s="7"/>
      <c r="W239" s="7"/>
      <c r="X239" s="7"/>
      <c r="Y239" s="7"/>
    </row>
    <row r="240" spans="1:25" ht="3.75" hidden="1" customHeight="1" thickBot="1" x14ac:dyDescent="0.35">
      <c r="A240" s="9"/>
      <c r="B240" s="16" t="s">
        <v>416</v>
      </c>
      <c r="C240" s="17" t="s">
        <v>179</v>
      </c>
      <c r="D240" s="24"/>
      <c r="E240" s="24"/>
      <c r="F240" s="24"/>
      <c r="G240" s="19"/>
      <c r="H240" s="19"/>
      <c r="I240" s="19"/>
      <c r="J240" s="25"/>
      <c r="K240" s="25"/>
      <c r="L240" s="14"/>
      <c r="M240" s="14"/>
      <c r="N240" s="14"/>
      <c r="O240" s="14"/>
      <c r="P240" s="14"/>
      <c r="Q240" s="13"/>
      <c r="R240" s="13"/>
      <c r="S240" s="22"/>
      <c r="T240" s="9"/>
      <c r="U240" s="7"/>
      <c r="V240" s="7"/>
      <c r="W240" s="7"/>
      <c r="X240" s="7"/>
      <c r="Y240" s="7"/>
    </row>
    <row r="241" spans="1:25" ht="77.400000000000006" hidden="1" thickBot="1" x14ac:dyDescent="0.35">
      <c r="A241" s="9"/>
      <c r="B241" s="16" t="s">
        <v>417</v>
      </c>
      <c r="C241" s="17" t="s">
        <v>181</v>
      </c>
      <c r="D241" s="82"/>
      <c r="E241" s="77"/>
      <c r="F241" s="77"/>
      <c r="G241" s="19"/>
      <c r="H241" s="19"/>
      <c r="I241" s="19"/>
      <c r="J241" s="25"/>
      <c r="K241" s="25"/>
      <c r="L241" s="14"/>
      <c r="M241" s="14"/>
      <c r="N241" s="14"/>
      <c r="O241" s="14"/>
      <c r="P241" s="14"/>
      <c r="Q241" s="13"/>
      <c r="R241" s="13"/>
      <c r="S241" s="22"/>
      <c r="T241" s="9"/>
      <c r="U241" s="7"/>
      <c r="V241" s="7"/>
      <c r="W241" s="7"/>
      <c r="X241" s="7"/>
      <c r="Y241" s="7"/>
    </row>
    <row r="242" spans="1:25" ht="77.400000000000006" hidden="1" thickBot="1" x14ac:dyDescent="0.35">
      <c r="A242" s="9"/>
      <c r="B242" s="16" t="s">
        <v>418</v>
      </c>
      <c r="C242" s="17" t="s">
        <v>183</v>
      </c>
      <c r="D242" s="24"/>
      <c r="E242" s="24"/>
      <c r="F242" s="46"/>
      <c r="G242" s="24"/>
      <c r="H242" s="24"/>
      <c r="I242" s="24"/>
      <c r="J242" s="12"/>
      <c r="K242" s="12"/>
      <c r="L242" s="14"/>
      <c r="M242" s="14"/>
      <c r="N242" s="14"/>
      <c r="O242" s="14"/>
      <c r="P242" s="14"/>
      <c r="Q242" s="13"/>
      <c r="R242" s="13"/>
      <c r="S242" s="22"/>
      <c r="T242" s="9"/>
      <c r="U242" s="7"/>
      <c r="V242" s="7"/>
      <c r="W242" s="7"/>
      <c r="X242" s="7"/>
      <c r="Y242" s="7"/>
    </row>
    <row r="243" spans="1:25" ht="87" hidden="1" thickBot="1" x14ac:dyDescent="0.35">
      <c r="A243" s="9"/>
      <c r="B243" s="16" t="s">
        <v>419</v>
      </c>
      <c r="C243" s="17" t="s">
        <v>185</v>
      </c>
      <c r="D243" s="82"/>
      <c r="E243" s="77"/>
      <c r="F243" s="77"/>
      <c r="G243" s="24"/>
      <c r="H243" s="24"/>
      <c r="I243" s="24"/>
      <c r="J243" s="12"/>
      <c r="K243" s="12"/>
      <c r="L243" s="14"/>
      <c r="M243" s="14"/>
      <c r="N243" s="14"/>
      <c r="O243" s="14"/>
      <c r="P243" s="14"/>
      <c r="Q243" s="13"/>
      <c r="R243" s="13"/>
      <c r="S243" s="22"/>
      <c r="T243" s="9"/>
      <c r="U243" s="7"/>
      <c r="V243" s="7"/>
      <c r="W243" s="7"/>
      <c r="X243" s="7"/>
      <c r="Y243" s="7"/>
    </row>
    <row r="244" spans="1:25" ht="19.8" hidden="1" thickBot="1" x14ac:dyDescent="0.35">
      <c r="A244" s="9"/>
      <c r="B244" s="16" t="s">
        <v>420</v>
      </c>
      <c r="C244" s="17" t="s">
        <v>187</v>
      </c>
      <c r="D244" s="19"/>
      <c r="E244" s="19"/>
      <c r="F244" s="19"/>
      <c r="G244" s="24"/>
      <c r="H244" s="24"/>
      <c r="I244" s="24"/>
      <c r="J244" s="12"/>
      <c r="K244" s="12"/>
      <c r="L244" s="14"/>
      <c r="M244" s="14"/>
      <c r="N244" s="14"/>
      <c r="O244" s="14"/>
      <c r="P244" s="14"/>
      <c r="Q244" s="13"/>
      <c r="R244" s="13"/>
      <c r="S244" s="22"/>
      <c r="T244" s="9"/>
      <c r="U244" s="7"/>
      <c r="V244" s="7"/>
      <c r="W244" s="7"/>
      <c r="X244" s="7"/>
      <c r="Y244" s="7"/>
    </row>
    <row r="245" spans="1:25" ht="45" hidden="1" customHeight="1" thickBot="1" x14ac:dyDescent="0.35">
      <c r="A245" s="9"/>
      <c r="B245" s="16" t="s">
        <v>421</v>
      </c>
      <c r="C245" s="17" t="s">
        <v>189</v>
      </c>
      <c r="D245" s="19"/>
      <c r="E245" s="19"/>
      <c r="F245" s="27"/>
      <c r="G245" s="19"/>
      <c r="H245" s="24"/>
      <c r="I245" s="24"/>
      <c r="J245" s="12"/>
      <c r="K245" s="12"/>
      <c r="L245" s="14"/>
      <c r="M245" s="14"/>
      <c r="N245" s="14"/>
      <c r="O245" s="14"/>
      <c r="P245" s="14"/>
      <c r="Q245" s="13"/>
      <c r="R245" s="13"/>
      <c r="S245" s="22"/>
      <c r="T245" s="9"/>
      <c r="U245" s="7"/>
      <c r="V245" s="7"/>
      <c r="W245" s="7"/>
      <c r="X245" s="7"/>
      <c r="Y245" s="7"/>
    </row>
    <row r="246" spans="1:25" ht="87" hidden="1" thickBot="1" x14ac:dyDescent="0.35">
      <c r="A246" s="9"/>
      <c r="B246" s="16" t="s">
        <v>422</v>
      </c>
      <c r="C246" s="17" t="s">
        <v>191</v>
      </c>
      <c r="D246" s="19"/>
      <c r="E246" s="19"/>
      <c r="F246" s="27"/>
      <c r="G246" s="19"/>
      <c r="H246" s="24"/>
      <c r="I246" s="24"/>
      <c r="J246" s="12"/>
      <c r="K246" s="12"/>
      <c r="L246" s="14"/>
      <c r="M246" s="14"/>
      <c r="N246" s="14"/>
      <c r="O246" s="14"/>
      <c r="P246" s="14"/>
      <c r="Q246" s="13"/>
      <c r="R246" s="13"/>
      <c r="S246" s="22"/>
      <c r="T246" s="15"/>
      <c r="U246" s="7"/>
      <c r="V246" s="7"/>
      <c r="W246" s="7"/>
      <c r="X246" s="7"/>
      <c r="Y246" s="7"/>
    </row>
    <row r="247" spans="1:25" ht="19.8" hidden="1" thickBot="1" x14ac:dyDescent="0.35">
      <c r="A247" s="9"/>
      <c r="B247" s="16" t="s">
        <v>423</v>
      </c>
      <c r="C247" s="17" t="s">
        <v>5</v>
      </c>
      <c r="D247" s="19"/>
      <c r="E247" s="19"/>
      <c r="F247" s="19"/>
      <c r="G247" s="24"/>
      <c r="H247" s="24"/>
      <c r="I247" s="24"/>
      <c r="J247" s="12"/>
      <c r="K247" s="12"/>
      <c r="L247" s="14"/>
      <c r="M247" s="14"/>
      <c r="N247" s="14"/>
      <c r="O247" s="14"/>
      <c r="P247" s="14"/>
      <c r="Q247" s="13"/>
      <c r="R247" s="13"/>
      <c r="S247" s="22"/>
      <c r="T247" s="9"/>
      <c r="U247" s="7"/>
      <c r="V247" s="7"/>
      <c r="W247" s="7"/>
      <c r="X247" s="7"/>
      <c r="Y247" s="7"/>
    </row>
    <row r="248" spans="1:25" ht="10.199999999999999" hidden="1" thickBot="1" x14ac:dyDescent="0.35">
      <c r="A248" s="9"/>
      <c r="B248" s="16" t="s">
        <v>5</v>
      </c>
      <c r="C248" s="17" t="s">
        <v>5</v>
      </c>
      <c r="D248" s="24"/>
      <c r="E248" s="24"/>
      <c r="F248" s="24"/>
      <c r="G248" s="24"/>
      <c r="H248" s="24"/>
      <c r="I248" s="24"/>
      <c r="J248" s="12"/>
      <c r="K248" s="12"/>
      <c r="L248" s="14"/>
      <c r="M248" s="14"/>
      <c r="N248" s="14"/>
      <c r="O248" s="14"/>
      <c r="P248" s="14"/>
      <c r="Q248" s="13"/>
      <c r="R248" s="13"/>
      <c r="S248" s="22"/>
      <c r="T248" s="9"/>
      <c r="U248" s="7"/>
      <c r="V248" s="7"/>
      <c r="W248" s="7"/>
      <c r="X248" s="7"/>
      <c r="Y248" s="7"/>
    </row>
    <row r="249" spans="1:25" ht="19.8" hidden="1" thickBot="1" x14ac:dyDescent="0.35">
      <c r="A249" s="9"/>
      <c r="B249" s="16" t="s">
        <v>424</v>
      </c>
      <c r="C249" s="17" t="s">
        <v>5</v>
      </c>
      <c r="D249" s="24"/>
      <c r="E249" s="77"/>
      <c r="F249" s="77"/>
      <c r="G249" s="24"/>
      <c r="H249" s="24"/>
      <c r="I249" s="24"/>
      <c r="J249" s="12"/>
      <c r="K249" s="12"/>
      <c r="L249" s="14"/>
      <c r="M249" s="14"/>
      <c r="N249" s="14"/>
      <c r="O249" s="14"/>
      <c r="P249" s="14"/>
      <c r="Q249" s="13"/>
      <c r="R249" s="13"/>
      <c r="S249" s="22"/>
      <c r="T249" s="9"/>
      <c r="U249" s="7"/>
      <c r="V249" s="7"/>
      <c r="W249" s="7"/>
      <c r="X249" s="7"/>
      <c r="Y249" s="7"/>
    </row>
    <row r="250" spans="1:25" ht="67.8" hidden="1" thickBot="1" x14ac:dyDescent="0.35">
      <c r="A250" s="9"/>
      <c r="B250" s="155" t="s">
        <v>425</v>
      </c>
      <c r="C250" s="10" t="s">
        <v>426</v>
      </c>
      <c r="D250" s="24"/>
      <c r="E250" s="24"/>
      <c r="F250" s="24"/>
      <c r="G250" s="11" t="s">
        <v>4</v>
      </c>
      <c r="H250" s="11" t="s">
        <v>4</v>
      </c>
      <c r="I250" s="11" t="s">
        <v>4</v>
      </c>
      <c r="J250" s="12" t="s">
        <v>4</v>
      </c>
      <c r="K250" s="12" t="s">
        <v>4</v>
      </c>
      <c r="L250" s="104">
        <f t="shared" ref="L250:N250" si="20">L251+L268+L272</f>
        <v>0</v>
      </c>
      <c r="M250" s="104">
        <f t="shared" si="20"/>
        <v>0</v>
      </c>
      <c r="N250" s="104">
        <f t="shared" si="20"/>
        <v>0</v>
      </c>
      <c r="O250" s="104"/>
      <c r="P250" s="104"/>
      <c r="Q250" s="104"/>
      <c r="R250" s="104"/>
      <c r="S250" s="105"/>
      <c r="T250" s="15"/>
      <c r="U250" s="15"/>
      <c r="V250" s="15"/>
      <c r="W250" s="7"/>
      <c r="X250" s="7"/>
      <c r="Y250" s="7"/>
    </row>
    <row r="251" spans="1:25" ht="29.4" hidden="1" thickBot="1" x14ac:dyDescent="0.35">
      <c r="A251" s="9"/>
      <c r="B251" s="16" t="s">
        <v>427</v>
      </c>
      <c r="C251" s="17" t="s">
        <v>197</v>
      </c>
      <c r="D251" s="24"/>
      <c r="E251" s="19"/>
      <c r="F251" s="19"/>
      <c r="G251" s="11" t="s">
        <v>4</v>
      </c>
      <c r="H251" s="11" t="s">
        <v>4</v>
      </c>
      <c r="I251" s="11" t="s">
        <v>4</v>
      </c>
      <c r="J251" s="12" t="s">
        <v>4</v>
      </c>
      <c r="K251" s="12" t="s">
        <v>4</v>
      </c>
      <c r="L251" s="14">
        <f>SUM(L252:L267)</f>
        <v>0</v>
      </c>
      <c r="M251" s="14">
        <f t="shared" ref="M251:N251" si="21">SUM(M252:M267)</f>
        <v>0</v>
      </c>
      <c r="N251" s="14">
        <f t="shared" si="21"/>
        <v>0</v>
      </c>
      <c r="O251" s="14"/>
      <c r="P251" s="14"/>
      <c r="Q251" s="14"/>
      <c r="R251" s="14"/>
      <c r="S251" s="22"/>
      <c r="T251" s="15"/>
      <c r="U251" s="15"/>
      <c r="V251" s="15"/>
      <c r="W251" s="7"/>
      <c r="X251" s="7"/>
      <c r="Y251" s="7"/>
    </row>
    <row r="252" spans="1:25" ht="10.5" hidden="1" customHeight="1" thickBot="1" x14ac:dyDescent="0.35">
      <c r="A252" s="9"/>
      <c r="B252" s="16" t="s">
        <v>428</v>
      </c>
      <c r="C252" s="17" t="s">
        <v>429</v>
      </c>
      <c r="D252" s="24"/>
      <c r="E252" s="24"/>
      <c r="F252" s="24"/>
      <c r="G252" s="24"/>
      <c r="H252" s="24"/>
      <c r="I252" s="24"/>
      <c r="J252" s="12"/>
      <c r="K252" s="12"/>
      <c r="L252" s="14"/>
      <c r="M252" s="14"/>
      <c r="N252" s="14"/>
      <c r="O252" s="14"/>
      <c r="P252" s="14"/>
      <c r="Q252" s="13"/>
      <c r="R252" s="13"/>
      <c r="S252" s="22"/>
      <c r="T252" s="9"/>
      <c r="U252" s="7"/>
      <c r="V252" s="7"/>
      <c r="W252" s="7"/>
      <c r="X252" s="7"/>
      <c r="Y252" s="7"/>
    </row>
    <row r="253" spans="1:25" ht="19.8" hidden="1" thickBot="1" x14ac:dyDescent="0.35">
      <c r="A253" s="9"/>
      <c r="B253" s="16" t="s">
        <v>430</v>
      </c>
      <c r="C253" s="17" t="s">
        <v>431</v>
      </c>
      <c r="D253" s="24"/>
      <c r="E253" s="24"/>
      <c r="F253" s="24"/>
      <c r="G253" s="24"/>
      <c r="H253" s="81"/>
      <c r="I253" s="24"/>
      <c r="J253" s="12"/>
      <c r="K253" s="12"/>
      <c r="L253" s="14"/>
      <c r="M253" s="14"/>
      <c r="N253" s="14"/>
      <c r="O253" s="14"/>
      <c r="P253" s="14"/>
      <c r="Q253" s="13"/>
      <c r="R253" s="13"/>
      <c r="S253" s="22"/>
      <c r="T253" s="9"/>
      <c r="U253" s="7"/>
      <c r="V253" s="7"/>
      <c r="W253" s="7"/>
      <c r="X253" s="7"/>
      <c r="Y253" s="7"/>
    </row>
    <row r="254" spans="1:25" ht="19.8" hidden="1" thickBot="1" x14ac:dyDescent="0.35">
      <c r="A254" s="9"/>
      <c r="B254" s="16" t="s">
        <v>432</v>
      </c>
      <c r="C254" s="17" t="s">
        <v>201</v>
      </c>
      <c r="D254" s="19"/>
      <c r="E254" s="19"/>
      <c r="F254" s="19"/>
      <c r="G254" s="24"/>
      <c r="H254" s="24"/>
      <c r="I254" s="24"/>
      <c r="J254" s="12"/>
      <c r="K254" s="12"/>
      <c r="L254" s="14"/>
      <c r="M254" s="14"/>
      <c r="N254" s="14"/>
      <c r="O254" s="14"/>
      <c r="P254" s="14"/>
      <c r="Q254" s="13"/>
      <c r="R254" s="13"/>
      <c r="S254" s="22"/>
      <c r="T254" s="9"/>
      <c r="U254" s="7"/>
      <c r="V254" s="7"/>
      <c r="W254" s="7"/>
      <c r="X254" s="7"/>
      <c r="Y254" s="7"/>
    </row>
    <row r="255" spans="1:25" ht="29.4" hidden="1" thickBot="1" x14ac:dyDescent="0.35">
      <c r="A255" s="9"/>
      <c r="B255" s="16" t="s">
        <v>433</v>
      </c>
      <c r="C255" s="17" t="s">
        <v>434</v>
      </c>
      <c r="D255" s="24"/>
      <c r="E255" s="24"/>
      <c r="F255" s="24"/>
      <c r="G255" s="24"/>
      <c r="H255" s="24"/>
      <c r="I255" s="24"/>
      <c r="J255" s="12"/>
      <c r="K255" s="12"/>
      <c r="L255" s="14"/>
      <c r="M255" s="14"/>
      <c r="N255" s="14"/>
      <c r="O255" s="14"/>
      <c r="P255" s="14"/>
      <c r="Q255" s="13"/>
      <c r="R255" s="13"/>
      <c r="S255" s="22"/>
      <c r="T255" s="9"/>
      <c r="U255" s="7"/>
      <c r="V255" s="7"/>
      <c r="W255" s="7"/>
      <c r="X255" s="7"/>
      <c r="Y255" s="7"/>
    </row>
    <row r="256" spans="1:25" ht="39" hidden="1" thickBot="1" x14ac:dyDescent="0.35">
      <c r="A256" s="9"/>
      <c r="B256" s="16" t="s">
        <v>435</v>
      </c>
      <c r="C256" s="17" t="s">
        <v>436</v>
      </c>
      <c r="D256" s="11" t="s">
        <v>4</v>
      </c>
      <c r="E256" s="11" t="s">
        <v>4</v>
      </c>
      <c r="F256" s="11" t="s">
        <v>4</v>
      </c>
      <c r="G256" s="24"/>
      <c r="H256" s="81"/>
      <c r="I256" s="24"/>
      <c r="J256" s="12"/>
      <c r="K256" s="12"/>
      <c r="L256" s="14"/>
      <c r="M256" s="14"/>
      <c r="N256" s="14"/>
      <c r="O256" s="14"/>
      <c r="P256" s="14"/>
      <c r="Q256" s="13"/>
      <c r="R256" s="13"/>
      <c r="S256" s="22"/>
      <c r="T256" s="9"/>
      <c r="U256" s="7"/>
      <c r="V256" s="7"/>
      <c r="W256" s="7"/>
      <c r="X256" s="7"/>
      <c r="Y256" s="7"/>
    </row>
    <row r="257" spans="1:25" ht="19.8" hidden="1" thickBot="1" x14ac:dyDescent="0.35">
      <c r="A257" s="9"/>
      <c r="B257" s="16" t="s">
        <v>437</v>
      </c>
      <c r="C257" s="17" t="s">
        <v>438</v>
      </c>
      <c r="D257" s="11" t="s">
        <v>4</v>
      </c>
      <c r="E257" s="11" t="s">
        <v>4</v>
      </c>
      <c r="F257" s="11" t="s">
        <v>4</v>
      </c>
      <c r="G257" s="24"/>
      <c r="H257" s="24"/>
      <c r="I257" s="24"/>
      <c r="J257" s="12"/>
      <c r="K257" s="12"/>
      <c r="L257" s="14"/>
      <c r="M257" s="14"/>
      <c r="N257" s="14"/>
      <c r="O257" s="14"/>
      <c r="P257" s="14"/>
      <c r="Q257" s="13"/>
      <c r="R257" s="13"/>
      <c r="S257" s="22"/>
      <c r="T257" s="9"/>
      <c r="U257" s="7"/>
      <c r="V257" s="7"/>
      <c r="W257" s="7"/>
      <c r="X257" s="7"/>
      <c r="Y257" s="7"/>
    </row>
    <row r="258" spans="1:25" ht="19.8" hidden="1" thickBot="1" x14ac:dyDescent="0.35">
      <c r="A258" s="9"/>
      <c r="B258" s="16" t="s">
        <v>439</v>
      </c>
      <c r="C258" s="17" t="s">
        <v>209</v>
      </c>
      <c r="D258" s="24"/>
      <c r="E258" s="24"/>
      <c r="F258" s="24"/>
      <c r="G258" s="24"/>
      <c r="H258" s="24"/>
      <c r="I258" s="24"/>
      <c r="J258" s="12"/>
      <c r="K258" s="12"/>
      <c r="L258" s="14"/>
      <c r="M258" s="14"/>
      <c r="N258" s="14"/>
      <c r="O258" s="14"/>
      <c r="P258" s="14"/>
      <c r="Q258" s="13"/>
      <c r="R258" s="13"/>
      <c r="S258" s="22"/>
      <c r="T258" s="9"/>
      <c r="U258" s="7"/>
      <c r="V258" s="7"/>
      <c r="W258" s="7"/>
      <c r="X258" s="7"/>
      <c r="Y258" s="7"/>
    </row>
    <row r="259" spans="1:25" ht="39" hidden="1" thickBot="1" x14ac:dyDescent="0.35">
      <c r="A259" s="9"/>
      <c r="B259" s="16" t="s">
        <v>440</v>
      </c>
      <c r="C259" s="17" t="s">
        <v>211</v>
      </c>
      <c r="D259" s="24"/>
      <c r="E259" s="24"/>
      <c r="F259" s="24"/>
      <c r="G259" s="24"/>
      <c r="H259" s="24"/>
      <c r="I259" s="24"/>
      <c r="J259" s="12"/>
      <c r="K259" s="12"/>
      <c r="L259" s="14"/>
      <c r="M259" s="14"/>
      <c r="N259" s="14"/>
      <c r="O259" s="14"/>
      <c r="P259" s="14"/>
      <c r="Q259" s="13"/>
      <c r="R259" s="13"/>
      <c r="S259" s="22"/>
      <c r="T259" s="9"/>
      <c r="U259" s="7"/>
      <c r="V259" s="7"/>
      <c r="W259" s="7"/>
      <c r="X259" s="7"/>
      <c r="Y259" s="7"/>
    </row>
    <row r="260" spans="1:25" ht="58.2" hidden="1" thickBot="1" x14ac:dyDescent="0.35">
      <c r="A260" s="9"/>
      <c r="B260" s="16" t="s">
        <v>441</v>
      </c>
      <c r="C260" s="17" t="s">
        <v>213</v>
      </c>
      <c r="D260" s="24"/>
      <c r="E260" s="24"/>
      <c r="F260" s="24"/>
      <c r="G260" s="24"/>
      <c r="H260" s="24"/>
      <c r="I260" s="24"/>
      <c r="J260" s="12"/>
      <c r="K260" s="12"/>
      <c r="L260" s="14"/>
      <c r="M260" s="14"/>
      <c r="N260" s="14"/>
      <c r="O260" s="14"/>
      <c r="P260" s="14"/>
      <c r="Q260" s="13"/>
      <c r="R260" s="13"/>
      <c r="S260" s="22"/>
      <c r="T260" s="9"/>
      <c r="U260" s="7"/>
      <c r="V260" s="7"/>
      <c r="W260" s="7"/>
      <c r="X260" s="7"/>
      <c r="Y260" s="7"/>
    </row>
    <row r="261" spans="1:25" ht="39" hidden="1" thickBot="1" x14ac:dyDescent="0.35">
      <c r="A261" s="9"/>
      <c r="B261" s="16" t="s">
        <v>442</v>
      </c>
      <c r="C261" s="17" t="s">
        <v>215</v>
      </c>
      <c r="D261" s="24"/>
      <c r="E261" s="24"/>
      <c r="F261" s="24"/>
      <c r="G261" s="24"/>
      <c r="H261" s="24"/>
      <c r="I261" s="24"/>
      <c r="J261" s="12"/>
      <c r="K261" s="12"/>
      <c r="L261" s="14"/>
      <c r="M261" s="14"/>
      <c r="N261" s="14"/>
      <c r="O261" s="14"/>
      <c r="P261" s="14"/>
      <c r="Q261" s="13"/>
      <c r="R261" s="13"/>
      <c r="S261" s="22"/>
      <c r="T261" s="9"/>
      <c r="U261" s="7"/>
      <c r="V261" s="7"/>
      <c r="W261" s="7"/>
      <c r="X261" s="7"/>
      <c r="Y261" s="7"/>
    </row>
    <row r="262" spans="1:25" ht="39" hidden="1" thickBot="1" x14ac:dyDescent="0.35">
      <c r="A262" s="9"/>
      <c r="B262" s="16" t="s">
        <v>443</v>
      </c>
      <c r="C262" s="17" t="s">
        <v>219</v>
      </c>
      <c r="D262" s="24"/>
      <c r="E262" s="24"/>
      <c r="F262" s="24"/>
      <c r="G262" s="24"/>
      <c r="H262" s="24"/>
      <c r="I262" s="24"/>
      <c r="J262" s="12"/>
      <c r="K262" s="12"/>
      <c r="L262" s="14"/>
      <c r="M262" s="14"/>
      <c r="N262" s="14"/>
      <c r="O262" s="52"/>
      <c r="P262" s="52"/>
      <c r="Q262" s="51"/>
      <c r="R262" s="51"/>
      <c r="S262" s="133"/>
      <c r="T262" s="9"/>
      <c r="U262" s="7"/>
      <c r="V262" s="7"/>
      <c r="W262" s="7"/>
      <c r="X262" s="7"/>
      <c r="Y262" s="7"/>
    </row>
    <row r="263" spans="1:25" ht="48.6" hidden="1" thickBot="1" x14ac:dyDescent="0.35">
      <c r="A263" s="9"/>
      <c r="B263" s="16" t="s">
        <v>444</v>
      </c>
      <c r="C263" s="17" t="s">
        <v>445</v>
      </c>
      <c r="D263" s="24"/>
      <c r="E263" s="24"/>
      <c r="F263" s="24"/>
      <c r="G263" s="24"/>
      <c r="H263" s="24"/>
      <c r="I263" s="24"/>
      <c r="J263" s="12"/>
      <c r="K263" s="12"/>
      <c r="L263" s="14"/>
      <c r="M263" s="14"/>
      <c r="N263" s="14"/>
      <c r="O263" s="14"/>
      <c r="P263" s="14"/>
      <c r="Q263" s="13"/>
      <c r="R263" s="13"/>
      <c r="S263" s="22"/>
      <c r="T263" s="9"/>
      <c r="U263" s="7"/>
      <c r="V263" s="7"/>
      <c r="W263" s="7"/>
      <c r="X263" s="7"/>
      <c r="Y263" s="7"/>
    </row>
    <row r="264" spans="1:25" ht="8.25" hidden="1" customHeight="1" thickBot="1" x14ac:dyDescent="0.35">
      <c r="A264" s="9"/>
      <c r="B264" s="16" t="s">
        <v>446</v>
      </c>
      <c r="C264" s="17" t="s">
        <v>447</v>
      </c>
      <c r="D264" s="24"/>
      <c r="E264" s="24"/>
      <c r="F264" s="24"/>
      <c r="G264" s="24"/>
      <c r="H264" s="24"/>
      <c r="I264" s="24"/>
      <c r="J264" s="12"/>
      <c r="K264" s="12"/>
      <c r="L264" s="14"/>
      <c r="M264" s="14"/>
      <c r="N264" s="14"/>
      <c r="O264" s="14"/>
      <c r="P264" s="14"/>
      <c r="Q264" s="13"/>
      <c r="R264" s="13"/>
      <c r="S264" s="22"/>
      <c r="T264" s="9"/>
      <c r="U264" s="7"/>
      <c r="V264" s="7"/>
      <c r="W264" s="7"/>
      <c r="X264" s="7"/>
      <c r="Y264" s="7"/>
    </row>
    <row r="265" spans="1:25" ht="19.8" hidden="1" thickBot="1" x14ac:dyDescent="0.35">
      <c r="A265" s="9"/>
      <c r="B265" s="16" t="s">
        <v>448</v>
      </c>
      <c r="C265" s="17" t="s">
        <v>5</v>
      </c>
      <c r="D265" s="24"/>
      <c r="E265" s="24"/>
      <c r="F265" s="24"/>
      <c r="G265" s="24"/>
      <c r="H265" s="24"/>
      <c r="I265" s="24"/>
      <c r="J265" s="12"/>
      <c r="K265" s="12"/>
      <c r="L265" s="14"/>
      <c r="M265" s="14"/>
      <c r="N265" s="14"/>
      <c r="O265" s="14"/>
      <c r="P265" s="14"/>
      <c r="Q265" s="13"/>
      <c r="R265" s="13"/>
      <c r="S265" s="22"/>
      <c r="T265" s="9"/>
      <c r="U265" s="7"/>
      <c r="V265" s="7"/>
      <c r="W265" s="7"/>
      <c r="X265" s="7"/>
      <c r="Y265" s="7"/>
    </row>
    <row r="266" spans="1:25" ht="10.199999999999999" hidden="1" thickBot="1" x14ac:dyDescent="0.35">
      <c r="A266" s="9"/>
      <c r="B266" s="16" t="s">
        <v>5</v>
      </c>
      <c r="C266" s="17" t="s">
        <v>5</v>
      </c>
      <c r="D266" s="24"/>
      <c r="E266" s="24"/>
      <c r="F266" s="24"/>
      <c r="G266" s="24"/>
      <c r="H266" s="24"/>
      <c r="I266" s="24"/>
      <c r="J266" s="12"/>
      <c r="K266" s="12"/>
      <c r="L266" s="14"/>
      <c r="M266" s="14"/>
      <c r="N266" s="14"/>
      <c r="O266" s="14"/>
      <c r="P266" s="14"/>
      <c r="Q266" s="13"/>
      <c r="R266" s="13"/>
      <c r="S266" s="22"/>
      <c r="T266" s="9"/>
      <c r="U266" s="7"/>
      <c r="V266" s="7"/>
      <c r="W266" s="7"/>
      <c r="X266" s="7"/>
      <c r="Y266" s="7"/>
    </row>
    <row r="267" spans="1:25" ht="19.8" hidden="1" thickBot="1" x14ac:dyDescent="0.35">
      <c r="A267" s="9"/>
      <c r="B267" s="16" t="s">
        <v>449</v>
      </c>
      <c r="C267" s="17" t="s">
        <v>5</v>
      </c>
      <c r="D267" s="24"/>
      <c r="E267" s="24"/>
      <c r="F267" s="24"/>
      <c r="G267" s="11"/>
      <c r="H267" s="11"/>
      <c r="I267" s="11"/>
      <c r="J267" s="12"/>
      <c r="K267" s="12"/>
      <c r="L267" s="14"/>
      <c r="M267" s="14"/>
      <c r="N267" s="14"/>
      <c r="O267" s="14"/>
      <c r="P267" s="14"/>
      <c r="Q267" s="13"/>
      <c r="R267" s="13"/>
      <c r="S267" s="22"/>
      <c r="T267" s="9"/>
      <c r="U267" s="7"/>
      <c r="V267" s="7"/>
      <c r="W267" s="7"/>
      <c r="X267" s="7"/>
      <c r="Y267" s="7"/>
    </row>
    <row r="268" spans="1:25" ht="58.2" hidden="1" thickBot="1" x14ac:dyDescent="0.35">
      <c r="A268" s="9"/>
      <c r="B268" s="16" t="s">
        <v>450</v>
      </c>
      <c r="C268" s="17" t="s">
        <v>223</v>
      </c>
      <c r="D268" s="24"/>
      <c r="E268" s="24"/>
      <c r="F268" s="24"/>
      <c r="G268" s="11" t="s">
        <v>4</v>
      </c>
      <c r="H268" s="11" t="s">
        <v>4</v>
      </c>
      <c r="I268" s="11" t="s">
        <v>4</v>
      </c>
      <c r="J268" s="12" t="s">
        <v>4</v>
      </c>
      <c r="K268" s="12" t="s">
        <v>4</v>
      </c>
      <c r="L268" s="14"/>
      <c r="M268" s="14"/>
      <c r="N268" s="14"/>
      <c r="O268" s="14"/>
      <c r="P268" s="14"/>
      <c r="Q268" s="13"/>
      <c r="R268" s="13"/>
      <c r="S268" s="22"/>
      <c r="T268" s="9"/>
      <c r="U268" s="7"/>
      <c r="V268" s="7"/>
      <c r="W268" s="7"/>
      <c r="X268" s="7"/>
      <c r="Y268" s="7"/>
    </row>
    <row r="269" spans="1:25" ht="19.8" hidden="1" thickBot="1" x14ac:dyDescent="0.35">
      <c r="A269" s="9"/>
      <c r="B269" s="16" t="s">
        <v>451</v>
      </c>
      <c r="C269" s="17" t="s">
        <v>5</v>
      </c>
      <c r="D269" s="24"/>
      <c r="E269" s="24"/>
      <c r="F269" s="24"/>
      <c r="G269" s="11"/>
      <c r="H269" s="11"/>
      <c r="I269" s="11"/>
      <c r="J269" s="12"/>
      <c r="K269" s="12"/>
      <c r="L269" s="14"/>
      <c r="M269" s="14"/>
      <c r="N269" s="14"/>
      <c r="O269" s="14"/>
      <c r="P269" s="14"/>
      <c r="Q269" s="13"/>
      <c r="R269" s="13"/>
      <c r="S269" s="22"/>
      <c r="T269" s="9"/>
      <c r="U269" s="7"/>
      <c r="V269" s="7"/>
      <c r="W269" s="7"/>
      <c r="X269" s="7"/>
      <c r="Y269" s="7"/>
    </row>
    <row r="270" spans="1:25" ht="10.199999999999999" hidden="1" thickBot="1" x14ac:dyDescent="0.35">
      <c r="A270" s="9"/>
      <c r="B270" s="16" t="s">
        <v>5</v>
      </c>
      <c r="C270" s="17" t="s">
        <v>5</v>
      </c>
      <c r="D270" s="24"/>
      <c r="E270" s="24"/>
      <c r="F270" s="24"/>
      <c r="G270" s="11"/>
      <c r="H270" s="11"/>
      <c r="I270" s="11"/>
      <c r="J270" s="12"/>
      <c r="K270" s="12"/>
      <c r="L270" s="14"/>
      <c r="M270" s="14"/>
      <c r="N270" s="14"/>
      <c r="O270" s="14"/>
      <c r="P270" s="14"/>
      <c r="Q270" s="13"/>
      <c r="R270" s="13"/>
      <c r="S270" s="22"/>
      <c r="T270" s="9"/>
      <c r="U270" s="7"/>
      <c r="V270" s="7"/>
      <c r="W270" s="7"/>
      <c r="X270" s="7"/>
      <c r="Y270" s="7"/>
    </row>
    <row r="271" spans="1:25" ht="19.8" hidden="1" thickBot="1" x14ac:dyDescent="0.35">
      <c r="A271" s="9"/>
      <c r="B271" s="16" t="s">
        <v>452</v>
      </c>
      <c r="C271" s="17" t="s">
        <v>5</v>
      </c>
      <c r="D271" s="24"/>
      <c r="E271" s="24"/>
      <c r="F271" s="24"/>
      <c r="G271" s="11"/>
      <c r="H271" s="11"/>
      <c r="I271" s="11"/>
      <c r="J271" s="12"/>
      <c r="K271" s="12"/>
      <c r="L271" s="14"/>
      <c r="M271" s="14"/>
      <c r="N271" s="14"/>
      <c r="O271" s="14"/>
      <c r="P271" s="14"/>
      <c r="Q271" s="13"/>
      <c r="R271" s="13"/>
      <c r="S271" s="22"/>
      <c r="T271" s="9"/>
      <c r="U271" s="7"/>
      <c r="V271" s="7"/>
      <c r="W271" s="7"/>
      <c r="X271" s="7"/>
      <c r="Y271" s="7"/>
    </row>
    <row r="272" spans="1:25" ht="48.6" hidden="1" thickBot="1" x14ac:dyDescent="0.35">
      <c r="A272" s="9"/>
      <c r="B272" s="16" t="s">
        <v>453</v>
      </c>
      <c r="C272" s="17" t="s">
        <v>227</v>
      </c>
      <c r="D272" s="24"/>
      <c r="E272" s="24"/>
      <c r="F272" s="24"/>
      <c r="G272" s="11" t="s">
        <v>4</v>
      </c>
      <c r="H272" s="11" t="s">
        <v>4</v>
      </c>
      <c r="I272" s="11" t="s">
        <v>4</v>
      </c>
      <c r="J272" s="12" t="s">
        <v>4</v>
      </c>
      <c r="K272" s="12" t="s">
        <v>4</v>
      </c>
      <c r="L272" s="14"/>
      <c r="M272" s="14"/>
      <c r="N272" s="14"/>
      <c r="O272" s="14"/>
      <c r="P272" s="14"/>
      <c r="Q272" s="13"/>
      <c r="R272" s="13"/>
      <c r="S272" s="22"/>
      <c r="T272" s="9"/>
      <c r="U272" s="7"/>
      <c r="V272" s="7"/>
      <c r="W272" s="7"/>
      <c r="X272" s="7"/>
      <c r="Y272" s="7"/>
    </row>
    <row r="273" spans="1:25" ht="19.8" hidden="1" thickBot="1" x14ac:dyDescent="0.35">
      <c r="A273" s="9"/>
      <c r="B273" s="16" t="s">
        <v>454</v>
      </c>
      <c r="C273" s="17" t="s">
        <v>5</v>
      </c>
      <c r="D273" s="11"/>
      <c r="E273" s="11"/>
      <c r="F273" s="11"/>
      <c r="G273" s="60"/>
      <c r="H273" s="60"/>
      <c r="I273" s="60"/>
      <c r="J273" s="54"/>
      <c r="K273" s="54"/>
      <c r="L273" s="14"/>
      <c r="M273" s="14"/>
      <c r="N273" s="14"/>
      <c r="O273" s="52"/>
      <c r="P273" s="52"/>
      <c r="Q273" s="51"/>
      <c r="R273" s="51"/>
      <c r="S273" s="133"/>
      <c r="T273" s="9"/>
      <c r="U273" s="7"/>
      <c r="V273" s="7"/>
      <c r="W273" s="7"/>
      <c r="X273" s="7"/>
      <c r="Y273" s="7"/>
    </row>
    <row r="274" spans="1:25" ht="10.199999999999999" hidden="1" thickBot="1" x14ac:dyDescent="0.35">
      <c r="A274" s="9"/>
      <c r="B274" s="16" t="s">
        <v>5</v>
      </c>
      <c r="C274" s="17" t="s">
        <v>5</v>
      </c>
      <c r="D274" s="11" t="s">
        <v>4</v>
      </c>
      <c r="E274" s="11" t="s">
        <v>4</v>
      </c>
      <c r="F274" s="11" t="s">
        <v>4</v>
      </c>
      <c r="G274" s="83"/>
      <c r="H274" s="83"/>
      <c r="I274" s="83"/>
      <c r="J274" s="84"/>
      <c r="K274" s="84"/>
      <c r="L274" s="14"/>
      <c r="M274" s="14"/>
      <c r="N274" s="14"/>
      <c r="O274" s="83"/>
      <c r="P274" s="83"/>
      <c r="Q274" s="106"/>
      <c r="R274" s="106"/>
      <c r="S274" s="134"/>
      <c r="T274" s="9"/>
    </row>
    <row r="275" spans="1:25" ht="19.8" hidden="1" thickBot="1" x14ac:dyDescent="0.35">
      <c r="A275" s="9"/>
      <c r="B275" s="16" t="s">
        <v>455</v>
      </c>
      <c r="C275" s="17" t="s">
        <v>5</v>
      </c>
      <c r="D275" s="11"/>
      <c r="E275" s="11"/>
      <c r="F275" s="11"/>
      <c r="G275" s="83"/>
      <c r="H275" s="83"/>
      <c r="I275" s="83"/>
      <c r="J275" s="84"/>
      <c r="K275" s="84"/>
      <c r="L275" s="14"/>
      <c r="M275" s="14"/>
      <c r="N275" s="14"/>
      <c r="O275" s="83"/>
      <c r="P275" s="83"/>
      <c r="Q275" s="106"/>
      <c r="R275" s="106"/>
      <c r="S275" s="134"/>
    </row>
    <row r="276" spans="1:25" ht="2.25" hidden="1" customHeight="1" thickBot="1" x14ac:dyDescent="0.35">
      <c r="A276" s="9"/>
      <c r="B276" s="155" t="s">
        <v>456</v>
      </c>
      <c r="C276" s="10" t="s">
        <v>457</v>
      </c>
      <c r="D276" s="11"/>
      <c r="E276" s="11"/>
      <c r="F276" s="11"/>
      <c r="G276" s="11" t="s">
        <v>4</v>
      </c>
      <c r="H276" s="11" t="s">
        <v>4</v>
      </c>
      <c r="I276" s="11" t="s">
        <v>4</v>
      </c>
      <c r="J276" s="12" t="s">
        <v>4</v>
      </c>
      <c r="K276" s="12" t="s">
        <v>4</v>
      </c>
      <c r="L276" s="104">
        <f t="shared" ref="L276:N276" si="22">L277+L318</f>
        <v>0</v>
      </c>
      <c r="M276" s="104">
        <f t="shared" si="22"/>
        <v>0</v>
      </c>
      <c r="N276" s="104">
        <f t="shared" si="22"/>
        <v>0</v>
      </c>
      <c r="O276" s="104"/>
      <c r="P276" s="104"/>
      <c r="Q276" s="104"/>
      <c r="R276" s="104"/>
      <c r="S276" s="105"/>
    </row>
    <row r="277" spans="1:25" ht="29.4" hidden="1" thickBot="1" x14ac:dyDescent="0.35">
      <c r="A277" s="9"/>
      <c r="B277" s="16" t="s">
        <v>458</v>
      </c>
      <c r="C277" s="17" t="s">
        <v>234</v>
      </c>
      <c r="D277" s="11"/>
      <c r="E277" s="11"/>
      <c r="F277" s="11"/>
      <c r="G277" s="11" t="s">
        <v>4</v>
      </c>
      <c r="H277" s="11" t="s">
        <v>4</v>
      </c>
      <c r="I277" s="11" t="s">
        <v>4</v>
      </c>
      <c r="J277" s="12" t="s">
        <v>4</v>
      </c>
      <c r="K277" s="12" t="s">
        <v>4</v>
      </c>
      <c r="L277" s="14">
        <f t="shared" ref="L277:N277" si="23">SUM(L278:L317)</f>
        <v>0</v>
      </c>
      <c r="M277" s="14">
        <f t="shared" si="23"/>
        <v>0</v>
      </c>
      <c r="N277" s="14">
        <f t="shared" si="23"/>
        <v>0</v>
      </c>
      <c r="O277" s="14"/>
      <c r="P277" s="14"/>
      <c r="Q277" s="14"/>
      <c r="R277" s="14"/>
      <c r="S277" s="22"/>
      <c r="T277" s="7"/>
      <c r="U277" s="7"/>
      <c r="V277" s="7"/>
    </row>
    <row r="278" spans="1:25" ht="48.6" hidden="1" thickBot="1" x14ac:dyDescent="0.35">
      <c r="A278" s="9"/>
      <c r="B278" s="16" t="s">
        <v>459</v>
      </c>
      <c r="C278" s="17" t="s">
        <v>236</v>
      </c>
      <c r="D278" s="11" t="s">
        <v>4</v>
      </c>
      <c r="E278" s="11" t="s">
        <v>4</v>
      </c>
      <c r="F278" s="11" t="s">
        <v>4</v>
      </c>
      <c r="G278" s="85"/>
      <c r="H278" s="85"/>
      <c r="I278" s="85"/>
      <c r="J278" s="84"/>
      <c r="K278" s="84"/>
      <c r="L278" s="14"/>
      <c r="M278" s="14"/>
      <c r="N278" s="14"/>
      <c r="O278" s="83"/>
      <c r="P278" s="83"/>
      <c r="Q278" s="106"/>
      <c r="R278" s="106"/>
      <c r="S278" s="134"/>
      <c r="T278" s="9"/>
    </row>
    <row r="279" spans="1:25" ht="0.75" hidden="1" customHeight="1" thickBot="1" x14ac:dyDescent="0.35">
      <c r="A279" s="9"/>
      <c r="B279" s="16" t="s">
        <v>460</v>
      </c>
      <c r="C279" s="17" t="s">
        <v>238</v>
      </c>
      <c r="D279" s="60"/>
      <c r="E279" s="60"/>
      <c r="F279" s="60"/>
      <c r="G279" s="24"/>
      <c r="H279" s="24"/>
      <c r="I279" s="24"/>
      <c r="J279" s="86"/>
      <c r="K279" s="86"/>
      <c r="L279" s="14"/>
      <c r="M279" s="14"/>
      <c r="N279" s="14"/>
      <c r="O279" s="83"/>
      <c r="P279" s="83"/>
      <c r="Q279" s="106"/>
      <c r="R279" s="106"/>
      <c r="S279" s="134"/>
      <c r="T279" s="9"/>
    </row>
    <row r="280" spans="1:25" ht="87" hidden="1" thickBot="1" x14ac:dyDescent="0.35">
      <c r="A280" s="9"/>
      <c r="B280" s="16" t="s">
        <v>461</v>
      </c>
      <c r="C280" s="17" t="s">
        <v>240</v>
      </c>
      <c r="D280" s="83"/>
      <c r="E280" s="83"/>
      <c r="F280" s="83"/>
      <c r="G280" s="85"/>
      <c r="H280" s="85"/>
      <c r="I280" s="85"/>
      <c r="J280" s="84"/>
      <c r="K280" s="84"/>
      <c r="L280" s="14"/>
      <c r="M280" s="14"/>
      <c r="N280" s="14"/>
      <c r="O280" s="83"/>
      <c r="P280" s="83"/>
      <c r="Q280" s="106"/>
      <c r="R280" s="106"/>
      <c r="S280" s="134"/>
      <c r="T280" s="9"/>
    </row>
    <row r="281" spans="1:25" ht="29.4" hidden="1" thickBot="1" x14ac:dyDescent="0.35">
      <c r="A281" s="9"/>
      <c r="B281" s="16" t="s">
        <v>462</v>
      </c>
      <c r="C281" s="17" t="s">
        <v>242</v>
      </c>
      <c r="D281" s="83"/>
      <c r="E281" s="83"/>
      <c r="F281" s="83"/>
      <c r="G281" s="19"/>
      <c r="H281" s="55"/>
      <c r="I281" s="19"/>
      <c r="J281" s="86"/>
      <c r="K281" s="86"/>
      <c r="L281" s="14"/>
      <c r="M281" s="14"/>
      <c r="N281" s="14"/>
      <c r="O281" s="83"/>
      <c r="P281" s="83"/>
      <c r="Q281" s="106"/>
      <c r="R281" s="106"/>
      <c r="S281" s="134"/>
      <c r="T281" s="9"/>
    </row>
    <row r="282" spans="1:25" ht="19.8" hidden="1" thickBot="1" x14ac:dyDescent="0.35">
      <c r="A282" s="9"/>
      <c r="B282" s="16" t="s">
        <v>463</v>
      </c>
      <c r="C282" s="17" t="s">
        <v>244</v>
      </c>
      <c r="D282" s="11" t="s">
        <v>4</v>
      </c>
      <c r="E282" s="11" t="s">
        <v>4</v>
      </c>
      <c r="F282" s="11" t="s">
        <v>4</v>
      </c>
      <c r="G282" s="19"/>
      <c r="H282" s="55"/>
      <c r="I282" s="19"/>
      <c r="J282" s="86"/>
      <c r="K282" s="86"/>
      <c r="L282" s="14"/>
      <c r="M282" s="14"/>
      <c r="N282" s="14"/>
      <c r="O282" s="83"/>
      <c r="P282" s="83"/>
      <c r="Q282" s="106"/>
      <c r="R282" s="106"/>
      <c r="S282" s="134"/>
      <c r="T282" s="9"/>
    </row>
    <row r="283" spans="1:25" ht="77.400000000000006" hidden="1" thickBot="1" x14ac:dyDescent="0.35">
      <c r="A283" s="9"/>
      <c r="B283" s="16" t="s">
        <v>464</v>
      </c>
      <c r="C283" s="17" t="s">
        <v>246</v>
      </c>
      <c r="D283" s="11" t="s">
        <v>4</v>
      </c>
      <c r="E283" s="11" t="s">
        <v>4</v>
      </c>
      <c r="F283" s="11" t="s">
        <v>4</v>
      </c>
      <c r="G283" s="20"/>
      <c r="H283" s="20"/>
      <c r="I283" s="20"/>
      <c r="J283" s="86"/>
      <c r="K283" s="86"/>
      <c r="L283" s="14"/>
      <c r="M283" s="14"/>
      <c r="N283" s="14"/>
      <c r="O283" s="83"/>
      <c r="P283" s="83"/>
      <c r="Q283" s="106"/>
      <c r="R283" s="106"/>
      <c r="S283" s="134"/>
      <c r="T283" s="9"/>
    </row>
    <row r="284" spans="1:25" ht="29.4" hidden="1" thickBot="1" x14ac:dyDescent="0.35">
      <c r="A284" s="9"/>
      <c r="B284" s="16" t="s">
        <v>465</v>
      </c>
      <c r="C284" s="17" t="s">
        <v>248</v>
      </c>
      <c r="D284" s="85"/>
      <c r="E284" s="85"/>
      <c r="F284" s="85"/>
      <c r="G284" s="82"/>
      <c r="H284" s="55"/>
      <c r="I284" s="19"/>
      <c r="J284" s="67"/>
      <c r="K284" s="67"/>
      <c r="L284" s="14"/>
      <c r="M284" s="14"/>
      <c r="N284" s="14"/>
      <c r="O284" s="18"/>
      <c r="P284" s="18"/>
      <c r="Q284" s="107"/>
      <c r="R284" s="107"/>
      <c r="S284" s="135"/>
      <c r="T284" s="9"/>
    </row>
    <row r="285" spans="1:25" ht="1.5" hidden="1" customHeight="1" thickBot="1" x14ac:dyDescent="0.35">
      <c r="A285" s="9"/>
      <c r="B285" s="16" t="s">
        <v>466</v>
      </c>
      <c r="C285" s="17" t="s">
        <v>250</v>
      </c>
      <c r="D285" s="19"/>
      <c r="E285" s="19"/>
      <c r="F285" s="19"/>
      <c r="G285" s="19"/>
      <c r="H285" s="55"/>
      <c r="I285" s="19"/>
      <c r="J285" s="50"/>
      <c r="K285" s="50"/>
      <c r="L285" s="14"/>
      <c r="M285" s="14"/>
      <c r="N285" s="14"/>
      <c r="O285" s="18"/>
      <c r="P285" s="18"/>
      <c r="Q285" s="107"/>
      <c r="R285" s="107"/>
      <c r="S285" s="135"/>
      <c r="T285" s="9"/>
    </row>
    <row r="286" spans="1:25" ht="39" hidden="1" thickBot="1" x14ac:dyDescent="0.35">
      <c r="A286" s="9"/>
      <c r="B286" s="16" t="s">
        <v>467</v>
      </c>
      <c r="C286" s="17" t="s">
        <v>252</v>
      </c>
      <c r="D286" s="85"/>
      <c r="E286" s="85"/>
      <c r="F286" s="85"/>
      <c r="G286" s="48"/>
      <c r="H286" s="48"/>
      <c r="I286" s="48"/>
      <c r="J286" s="50"/>
      <c r="K286" s="50"/>
      <c r="L286" s="14"/>
      <c r="M286" s="14"/>
      <c r="N286" s="14"/>
      <c r="O286" s="18"/>
      <c r="P286" s="18"/>
      <c r="Q286" s="107"/>
      <c r="R286" s="107"/>
      <c r="S286" s="135"/>
      <c r="T286" s="9"/>
    </row>
    <row r="287" spans="1:25" ht="77.400000000000006" hidden="1" thickBot="1" x14ac:dyDescent="0.35">
      <c r="A287" s="9"/>
      <c r="B287" s="16" t="s">
        <v>468</v>
      </c>
      <c r="C287" s="17" t="s">
        <v>254</v>
      </c>
      <c r="D287" s="19"/>
      <c r="E287" s="19"/>
      <c r="F287" s="19"/>
      <c r="G287" s="19"/>
      <c r="H287" s="55"/>
      <c r="I287" s="19"/>
      <c r="J287" s="67"/>
      <c r="K287" s="67"/>
      <c r="L287" s="14"/>
      <c r="M287" s="14"/>
      <c r="N287" s="14"/>
      <c r="O287" s="18"/>
      <c r="P287" s="18"/>
      <c r="Q287" s="107"/>
      <c r="R287" s="107"/>
      <c r="S287" s="135"/>
      <c r="T287" s="9"/>
    </row>
    <row r="288" spans="1:25" ht="4.5" hidden="1" customHeight="1" thickBot="1" x14ac:dyDescent="0.35">
      <c r="A288" s="9"/>
      <c r="B288" s="16" t="s">
        <v>469</v>
      </c>
      <c r="C288" s="17" t="s">
        <v>256</v>
      </c>
      <c r="D288" s="20"/>
      <c r="E288" s="20"/>
      <c r="F288" s="20"/>
      <c r="G288" s="48"/>
      <c r="H288" s="48"/>
      <c r="I288" s="48"/>
      <c r="J288" s="50"/>
      <c r="K288" s="50"/>
      <c r="L288" s="14"/>
      <c r="M288" s="14"/>
      <c r="N288" s="14"/>
      <c r="O288" s="18"/>
      <c r="P288" s="18"/>
      <c r="Q288" s="107"/>
      <c r="R288" s="107"/>
      <c r="S288" s="135"/>
      <c r="T288" s="9"/>
    </row>
    <row r="289" spans="1:27" ht="48.6" hidden="1" thickBot="1" x14ac:dyDescent="0.35">
      <c r="A289" s="9"/>
      <c r="B289" s="16" t="s">
        <v>470</v>
      </c>
      <c r="C289" s="17" t="s">
        <v>810</v>
      </c>
      <c r="D289" s="19"/>
      <c r="E289" s="19"/>
      <c r="F289" s="19"/>
      <c r="G289" s="48"/>
      <c r="H289" s="48"/>
      <c r="I289" s="48"/>
      <c r="J289" s="50"/>
      <c r="K289" s="50"/>
      <c r="L289" s="14"/>
      <c r="M289" s="14"/>
      <c r="N289" s="14"/>
      <c r="O289" s="18"/>
      <c r="P289" s="18"/>
      <c r="Q289" s="107"/>
      <c r="R289" s="107"/>
      <c r="S289" s="135"/>
      <c r="T289" s="9"/>
    </row>
    <row r="290" spans="1:27" ht="19.8" hidden="1" thickBot="1" x14ac:dyDescent="0.35">
      <c r="A290" s="9"/>
      <c r="B290" s="16" t="s">
        <v>471</v>
      </c>
      <c r="C290" s="17" t="s">
        <v>811</v>
      </c>
      <c r="D290" s="82"/>
      <c r="E290" s="77"/>
      <c r="F290" s="77"/>
      <c r="G290" s="19"/>
      <c r="H290" s="19"/>
      <c r="I290" s="19"/>
      <c r="J290" s="67"/>
      <c r="K290" s="67"/>
      <c r="L290" s="14"/>
      <c r="M290" s="14"/>
      <c r="N290" s="14"/>
      <c r="O290" s="18"/>
      <c r="P290" s="18"/>
      <c r="Q290" s="107"/>
      <c r="R290" s="107"/>
      <c r="S290" s="135"/>
      <c r="T290" s="9"/>
    </row>
    <row r="291" spans="1:27" ht="115.8" hidden="1" thickBot="1" x14ac:dyDescent="0.35">
      <c r="A291" s="9"/>
      <c r="B291" s="16" t="s">
        <v>472</v>
      </c>
      <c r="C291" s="17" t="s">
        <v>260</v>
      </c>
      <c r="D291" s="19"/>
      <c r="E291" s="19"/>
      <c r="F291" s="19"/>
      <c r="G291" s="48"/>
      <c r="H291" s="48"/>
      <c r="I291" s="48"/>
      <c r="J291" s="50"/>
      <c r="K291" s="50"/>
      <c r="L291" s="14"/>
      <c r="M291" s="14"/>
      <c r="N291" s="14"/>
      <c r="O291" s="18"/>
      <c r="P291" s="18"/>
      <c r="Q291" s="107"/>
      <c r="R291" s="107"/>
      <c r="S291" s="135"/>
      <c r="T291" s="9"/>
    </row>
    <row r="292" spans="1:27" ht="19.8" hidden="1" thickBot="1" x14ac:dyDescent="0.35">
      <c r="A292" s="9"/>
      <c r="B292" s="16" t="s">
        <v>473</v>
      </c>
      <c r="C292" s="17" t="s">
        <v>812</v>
      </c>
      <c r="D292" s="48"/>
      <c r="E292" s="48"/>
      <c r="F292" s="48"/>
      <c r="G292" s="19"/>
      <c r="H292" s="19"/>
      <c r="I292" s="19"/>
      <c r="J292" s="67"/>
      <c r="K292" s="67"/>
      <c r="L292" s="14"/>
      <c r="M292" s="14"/>
      <c r="N292" s="14"/>
      <c r="O292" s="18"/>
      <c r="P292" s="18"/>
      <c r="Q292" s="107"/>
      <c r="R292" s="107"/>
      <c r="S292" s="135"/>
      <c r="T292" s="9"/>
    </row>
    <row r="293" spans="1:27" ht="42" hidden="1" customHeight="1" thickBot="1" x14ac:dyDescent="0.35">
      <c r="A293" s="9"/>
      <c r="B293" s="16" t="s">
        <v>474</v>
      </c>
      <c r="C293" s="17" t="s">
        <v>813</v>
      </c>
      <c r="D293" s="82"/>
      <c r="E293" s="77"/>
      <c r="F293" s="77"/>
      <c r="G293" s="19"/>
      <c r="H293" s="24"/>
      <c r="I293" s="24"/>
      <c r="J293" s="67"/>
      <c r="K293" s="67"/>
      <c r="L293" s="14"/>
      <c r="M293" s="14"/>
      <c r="N293" s="14"/>
      <c r="O293" s="18"/>
      <c r="P293" s="18"/>
      <c r="Q293" s="107"/>
      <c r="R293" s="107"/>
      <c r="S293" s="135"/>
      <c r="T293" s="9"/>
    </row>
    <row r="294" spans="1:27" ht="4.5" hidden="1" customHeight="1" thickBot="1" x14ac:dyDescent="0.35">
      <c r="A294" s="9"/>
      <c r="B294" s="16" t="s">
        <v>475</v>
      </c>
      <c r="C294" s="17" t="s">
        <v>814</v>
      </c>
      <c r="D294" s="48"/>
      <c r="E294" s="48"/>
      <c r="F294" s="48"/>
      <c r="G294" s="48"/>
      <c r="H294" s="48"/>
      <c r="I294" s="48"/>
      <c r="J294" s="50"/>
      <c r="K294" s="50"/>
      <c r="L294" s="14"/>
      <c r="M294" s="14"/>
      <c r="N294" s="14"/>
      <c r="O294" s="18"/>
      <c r="P294" s="18"/>
      <c r="Q294" s="107"/>
      <c r="R294" s="107"/>
      <c r="S294" s="135"/>
      <c r="T294" s="9"/>
    </row>
    <row r="295" spans="1:27" ht="87" hidden="1" thickBot="1" x14ac:dyDescent="0.35">
      <c r="A295" s="9"/>
      <c r="B295" s="16" t="s">
        <v>476</v>
      </c>
      <c r="C295" s="17" t="s">
        <v>265</v>
      </c>
      <c r="D295" s="48"/>
      <c r="E295" s="48"/>
      <c r="F295" s="48"/>
      <c r="G295" s="20"/>
      <c r="H295" s="20"/>
      <c r="I295" s="20"/>
      <c r="J295" s="67"/>
      <c r="K295" s="67"/>
      <c r="L295" s="14"/>
      <c r="M295" s="14"/>
      <c r="N295" s="14"/>
      <c r="O295" s="18"/>
      <c r="P295" s="18"/>
      <c r="Q295" s="107"/>
      <c r="R295" s="107"/>
      <c r="S295" s="135"/>
      <c r="T295" s="9"/>
    </row>
    <row r="296" spans="1:27" ht="39" hidden="1" thickBot="1" x14ac:dyDescent="0.35">
      <c r="A296" s="9"/>
      <c r="B296" s="16" t="s">
        <v>477</v>
      </c>
      <c r="C296" s="17" t="s">
        <v>267</v>
      </c>
      <c r="D296" s="19"/>
      <c r="E296" s="19"/>
      <c r="F296" s="27"/>
      <c r="G296" s="19"/>
      <c r="H296" s="19"/>
      <c r="I296" s="19"/>
      <c r="J296" s="67"/>
      <c r="K296" s="67"/>
      <c r="L296" s="14"/>
      <c r="M296" s="14"/>
      <c r="N296" s="14"/>
      <c r="O296" s="18"/>
      <c r="P296" s="18"/>
      <c r="Q296" s="107"/>
      <c r="R296" s="107"/>
      <c r="S296" s="135"/>
      <c r="T296" s="9"/>
      <c r="U296" s="36"/>
      <c r="V296" s="36"/>
      <c r="W296" s="36"/>
      <c r="X296" s="36"/>
      <c r="Y296" s="36"/>
      <c r="Z296" s="36"/>
      <c r="AA296" s="36"/>
    </row>
    <row r="297" spans="1:27" ht="39" hidden="1" thickBot="1" x14ac:dyDescent="0.35">
      <c r="A297" s="9"/>
      <c r="B297" s="16" t="s">
        <v>478</v>
      </c>
      <c r="C297" s="17" t="s">
        <v>269</v>
      </c>
      <c r="D297" s="48"/>
      <c r="E297" s="48"/>
      <c r="F297" s="48"/>
      <c r="G297" s="48"/>
      <c r="H297" s="48"/>
      <c r="I297" s="48"/>
      <c r="J297" s="50"/>
      <c r="K297" s="50"/>
      <c r="L297" s="14"/>
      <c r="M297" s="14"/>
      <c r="N297" s="14"/>
      <c r="O297" s="18"/>
      <c r="P297" s="18"/>
      <c r="Q297" s="107"/>
      <c r="R297" s="107"/>
      <c r="S297" s="135"/>
      <c r="T297" s="9"/>
      <c r="U297" s="36"/>
      <c r="V297" s="36"/>
      <c r="W297" s="36"/>
      <c r="X297" s="36"/>
      <c r="Y297" s="36"/>
      <c r="Z297" s="36"/>
      <c r="AA297" s="36"/>
    </row>
    <row r="298" spans="1:27" ht="58.2" hidden="1" thickBot="1" x14ac:dyDescent="0.35">
      <c r="A298" s="9"/>
      <c r="B298" s="16" t="s">
        <v>479</v>
      </c>
      <c r="C298" s="17" t="s">
        <v>271</v>
      </c>
      <c r="D298" s="19"/>
      <c r="E298" s="19"/>
      <c r="F298" s="27"/>
      <c r="G298" s="65"/>
      <c r="H298" s="65"/>
      <c r="I298" s="66"/>
      <c r="J298" s="67"/>
      <c r="K298" s="67"/>
      <c r="L298" s="14"/>
      <c r="M298" s="14"/>
      <c r="N298" s="14"/>
      <c r="O298" s="18"/>
      <c r="P298" s="18"/>
      <c r="Q298" s="107"/>
      <c r="R298" s="107"/>
      <c r="S298" s="135"/>
      <c r="T298" s="88"/>
      <c r="U298" s="88"/>
      <c r="V298" s="88"/>
      <c r="W298" s="89"/>
      <c r="X298" s="90"/>
      <c r="Y298" s="91"/>
      <c r="Z298" s="91"/>
      <c r="AA298" s="36"/>
    </row>
    <row r="299" spans="1:27" ht="48.6" hidden="1" thickBot="1" x14ac:dyDescent="0.35">
      <c r="A299" s="9"/>
      <c r="B299" s="16" t="s">
        <v>480</v>
      </c>
      <c r="C299" s="17" t="s">
        <v>273</v>
      </c>
      <c r="D299" s="19"/>
      <c r="E299" s="19"/>
      <c r="F299" s="19"/>
      <c r="G299" s="24"/>
      <c r="H299" s="24"/>
      <c r="I299" s="24"/>
      <c r="J299" s="67"/>
      <c r="K299" s="67"/>
      <c r="L299" s="14"/>
      <c r="M299" s="14"/>
      <c r="N299" s="14"/>
      <c r="O299" s="18"/>
      <c r="P299" s="18"/>
      <c r="Q299" s="107"/>
      <c r="R299" s="107"/>
      <c r="S299" s="135"/>
      <c r="T299" s="9"/>
      <c r="W299" s="36"/>
      <c r="X299" s="36"/>
      <c r="Y299" s="36"/>
      <c r="Z299" s="36"/>
      <c r="AA299" s="36"/>
    </row>
    <row r="300" spans="1:27" ht="6" hidden="1" customHeight="1" thickBot="1" x14ac:dyDescent="0.35">
      <c r="A300" s="9"/>
      <c r="B300" s="16" t="s">
        <v>481</v>
      </c>
      <c r="C300" s="17" t="s">
        <v>815</v>
      </c>
      <c r="D300" s="48"/>
      <c r="E300" s="48"/>
      <c r="F300" s="48"/>
      <c r="G300" s="48"/>
      <c r="H300" s="92"/>
      <c r="I300" s="48"/>
      <c r="J300" s="67"/>
      <c r="K300" s="67"/>
      <c r="L300" s="14"/>
      <c r="M300" s="14"/>
      <c r="N300" s="14"/>
      <c r="O300" s="18"/>
      <c r="P300" s="18"/>
      <c r="Q300" s="107"/>
      <c r="R300" s="107"/>
      <c r="S300" s="135"/>
      <c r="T300" s="9"/>
    </row>
    <row r="301" spans="1:27" ht="39" hidden="1" thickBot="1" x14ac:dyDescent="0.35">
      <c r="A301" s="9"/>
      <c r="B301" s="16" t="s">
        <v>482</v>
      </c>
      <c r="C301" s="17" t="s">
        <v>816</v>
      </c>
      <c r="D301" s="19"/>
      <c r="E301" s="19"/>
      <c r="F301" s="19"/>
      <c r="G301" s="48"/>
      <c r="H301" s="48"/>
      <c r="I301" s="48"/>
      <c r="J301" s="50"/>
      <c r="K301" s="50"/>
      <c r="L301" s="14"/>
      <c r="M301" s="14"/>
      <c r="N301" s="14"/>
      <c r="O301" s="18"/>
      <c r="P301" s="18"/>
      <c r="Q301" s="107"/>
      <c r="R301" s="107"/>
      <c r="S301" s="135"/>
      <c r="T301" s="9"/>
    </row>
    <row r="302" spans="1:27" ht="77.400000000000006" hidden="1" thickBot="1" x14ac:dyDescent="0.35">
      <c r="A302" s="9"/>
      <c r="B302" s="16" t="s">
        <v>483</v>
      </c>
      <c r="C302" s="17" t="s">
        <v>277</v>
      </c>
      <c r="D302" s="20"/>
      <c r="E302" s="20"/>
      <c r="F302" s="20"/>
      <c r="G302" s="24"/>
      <c r="H302" s="24"/>
      <c r="I302" s="24"/>
      <c r="J302" s="67"/>
      <c r="K302" s="67"/>
      <c r="L302" s="14"/>
      <c r="M302" s="14"/>
      <c r="N302" s="14"/>
      <c r="O302" s="18"/>
      <c r="P302" s="18"/>
      <c r="Q302" s="107"/>
      <c r="R302" s="107"/>
      <c r="S302" s="135"/>
      <c r="T302" s="9"/>
    </row>
    <row r="303" spans="1:27" ht="58.2" hidden="1" thickBot="1" x14ac:dyDescent="0.35">
      <c r="A303" s="9"/>
      <c r="B303" s="16" t="s">
        <v>484</v>
      </c>
      <c r="C303" s="17" t="s">
        <v>279</v>
      </c>
      <c r="D303" s="48"/>
      <c r="E303" s="48"/>
      <c r="F303" s="48"/>
      <c r="G303" s="48"/>
      <c r="H303" s="48"/>
      <c r="I303" s="48"/>
      <c r="J303" s="50"/>
      <c r="K303" s="50"/>
      <c r="L303" s="14"/>
      <c r="M303" s="14"/>
      <c r="N303" s="14"/>
      <c r="O303" s="18"/>
      <c r="P303" s="18"/>
      <c r="Q303" s="107"/>
      <c r="R303" s="107"/>
      <c r="S303" s="135"/>
      <c r="T303" s="9"/>
    </row>
    <row r="304" spans="1:27" ht="48.6" hidden="1" thickBot="1" x14ac:dyDescent="0.35">
      <c r="A304" s="9"/>
      <c r="B304" s="16" t="s">
        <v>485</v>
      </c>
      <c r="C304" s="17" t="s">
        <v>821</v>
      </c>
      <c r="D304" s="87"/>
      <c r="E304" s="87"/>
      <c r="F304" s="87"/>
      <c r="G304" s="48"/>
      <c r="H304" s="48"/>
      <c r="I304" s="48"/>
      <c r="J304" s="50"/>
      <c r="K304" s="50"/>
      <c r="L304" s="14"/>
      <c r="M304" s="14"/>
      <c r="N304" s="14"/>
      <c r="O304" s="18"/>
      <c r="P304" s="18"/>
      <c r="Q304" s="107"/>
      <c r="R304" s="107"/>
      <c r="S304" s="135"/>
      <c r="T304" s="9"/>
    </row>
    <row r="305" spans="1:20" ht="39" hidden="1" thickBot="1" x14ac:dyDescent="0.35">
      <c r="A305" s="9"/>
      <c r="B305" s="16" t="s">
        <v>486</v>
      </c>
      <c r="C305" s="17" t="s">
        <v>817</v>
      </c>
      <c r="D305" s="19"/>
      <c r="E305" s="19"/>
      <c r="F305" s="19"/>
      <c r="G305" s="24"/>
      <c r="H305" s="24"/>
      <c r="I305" s="24"/>
      <c r="J305" s="67"/>
      <c r="K305" s="67"/>
      <c r="L305" s="14"/>
      <c r="M305" s="14"/>
      <c r="N305" s="14"/>
      <c r="O305" s="18"/>
      <c r="P305" s="18"/>
      <c r="Q305" s="107"/>
      <c r="R305" s="107"/>
      <c r="S305" s="135"/>
      <c r="T305" s="9"/>
    </row>
    <row r="306" spans="1:20" ht="39" hidden="1" thickBot="1" x14ac:dyDescent="0.35">
      <c r="A306" s="9"/>
      <c r="B306" s="16" t="s">
        <v>487</v>
      </c>
      <c r="C306" s="17" t="s">
        <v>818</v>
      </c>
      <c r="D306" s="19"/>
      <c r="E306" s="19"/>
      <c r="F306" s="27"/>
      <c r="G306" s="24"/>
      <c r="H306" s="24"/>
      <c r="I306" s="24"/>
      <c r="J306" s="67"/>
      <c r="K306" s="67"/>
      <c r="L306" s="14"/>
      <c r="M306" s="14"/>
      <c r="N306" s="14"/>
      <c r="O306" s="18"/>
      <c r="P306" s="18"/>
      <c r="Q306" s="107"/>
      <c r="R306" s="107"/>
      <c r="S306" s="135"/>
      <c r="T306" s="9"/>
    </row>
    <row r="307" spans="1:20" ht="39" hidden="1" thickBot="1" x14ac:dyDescent="0.35">
      <c r="A307" s="9"/>
      <c r="B307" s="16" t="s">
        <v>488</v>
      </c>
      <c r="C307" s="17" t="s">
        <v>284</v>
      </c>
      <c r="D307" s="48"/>
      <c r="E307" s="48"/>
      <c r="F307" s="48"/>
      <c r="G307" s="24"/>
      <c r="H307" s="24"/>
      <c r="I307" s="24"/>
      <c r="J307" s="67"/>
      <c r="K307" s="67"/>
      <c r="L307" s="14"/>
      <c r="M307" s="14"/>
      <c r="N307" s="14"/>
      <c r="O307" s="18"/>
      <c r="P307" s="18"/>
      <c r="Q307" s="107"/>
      <c r="R307" s="107"/>
      <c r="S307" s="135"/>
      <c r="T307" s="9"/>
    </row>
    <row r="308" spans="1:20" ht="28.5" hidden="1" customHeight="1" thickBot="1" x14ac:dyDescent="0.35">
      <c r="A308" s="9"/>
      <c r="B308" s="16" t="s">
        <v>489</v>
      </c>
      <c r="C308" s="17" t="s">
        <v>819</v>
      </c>
      <c r="D308" s="19"/>
      <c r="E308" s="19"/>
      <c r="F308" s="19"/>
      <c r="G308" s="48"/>
      <c r="H308" s="48"/>
      <c r="I308" s="48"/>
      <c r="J308" s="50"/>
      <c r="K308" s="50"/>
      <c r="L308" s="14"/>
      <c r="M308" s="14"/>
      <c r="N308" s="14"/>
      <c r="O308" s="18"/>
      <c r="P308" s="18"/>
      <c r="Q308" s="107"/>
      <c r="R308" s="107"/>
      <c r="S308" s="135"/>
      <c r="T308" s="9"/>
    </row>
    <row r="309" spans="1:20" ht="39" hidden="1" thickBot="1" x14ac:dyDescent="0.35">
      <c r="A309" s="9"/>
      <c r="B309" s="16" t="s">
        <v>490</v>
      </c>
      <c r="C309" s="17" t="s">
        <v>820</v>
      </c>
      <c r="D309" s="48"/>
      <c r="E309" s="48"/>
      <c r="F309" s="48"/>
      <c r="G309" s="48"/>
      <c r="H309" s="48"/>
      <c r="I309" s="48"/>
      <c r="J309" s="50"/>
      <c r="K309" s="50"/>
      <c r="L309" s="14"/>
      <c r="M309" s="14"/>
      <c r="N309" s="14"/>
      <c r="O309" s="18"/>
      <c r="P309" s="18"/>
      <c r="Q309" s="107"/>
      <c r="R309" s="107"/>
      <c r="S309" s="135"/>
      <c r="T309" s="9"/>
    </row>
    <row r="310" spans="1:20" ht="48.6" hidden="1" thickBot="1" x14ac:dyDescent="0.35">
      <c r="A310" s="9"/>
      <c r="B310" s="16" t="s">
        <v>491</v>
      </c>
      <c r="C310" s="17" t="s">
        <v>288</v>
      </c>
      <c r="D310" s="48"/>
      <c r="E310" s="48"/>
      <c r="F310" s="48"/>
      <c r="G310" s="24"/>
      <c r="H310" s="24"/>
      <c r="I310" s="24"/>
      <c r="J310" s="67"/>
      <c r="K310" s="67"/>
      <c r="L310" s="14"/>
      <c r="M310" s="14"/>
      <c r="N310" s="14"/>
      <c r="O310" s="18"/>
      <c r="P310" s="18"/>
      <c r="Q310" s="107"/>
      <c r="R310" s="107"/>
      <c r="S310" s="135"/>
      <c r="T310" s="9"/>
    </row>
    <row r="311" spans="1:20" ht="48.6" hidden="1" thickBot="1" x14ac:dyDescent="0.35">
      <c r="A311" s="9"/>
      <c r="B311" s="16" t="s">
        <v>492</v>
      </c>
      <c r="C311" s="17" t="s">
        <v>293</v>
      </c>
      <c r="D311" s="19"/>
      <c r="E311" s="19"/>
      <c r="F311" s="19"/>
      <c r="G311" s="48"/>
      <c r="H311" s="48"/>
      <c r="I311" s="48"/>
      <c r="J311" s="50"/>
      <c r="K311" s="50"/>
      <c r="L311" s="14"/>
      <c r="M311" s="14"/>
      <c r="N311" s="14"/>
      <c r="O311" s="18"/>
      <c r="P311" s="18"/>
      <c r="Q311" s="107"/>
      <c r="R311" s="107"/>
      <c r="S311" s="135"/>
      <c r="T311" s="9"/>
    </row>
    <row r="312" spans="1:20" ht="58.2" hidden="1" thickBot="1" x14ac:dyDescent="0.35">
      <c r="A312" s="9"/>
      <c r="B312" s="16" t="s">
        <v>493</v>
      </c>
      <c r="C312" s="17" t="s">
        <v>294</v>
      </c>
      <c r="D312" s="19"/>
      <c r="E312" s="19"/>
      <c r="F312" s="19"/>
      <c r="G312" s="48"/>
      <c r="H312" s="48"/>
      <c r="I312" s="48"/>
      <c r="J312" s="50"/>
      <c r="K312" s="50"/>
      <c r="L312" s="14"/>
      <c r="M312" s="14"/>
      <c r="N312" s="14"/>
      <c r="O312" s="18"/>
      <c r="P312" s="18"/>
      <c r="Q312" s="107"/>
      <c r="R312" s="107"/>
      <c r="S312" s="135"/>
      <c r="T312" s="9"/>
    </row>
    <row r="313" spans="1:20" ht="58.2" hidden="1" thickBot="1" x14ac:dyDescent="0.35">
      <c r="A313" s="9"/>
      <c r="B313" s="16" t="s">
        <v>494</v>
      </c>
      <c r="C313" s="17" t="s">
        <v>295</v>
      </c>
      <c r="D313" s="48"/>
      <c r="E313" s="48"/>
      <c r="F313" s="48"/>
      <c r="G313" s="48"/>
      <c r="H313" s="48"/>
      <c r="I313" s="48"/>
      <c r="J313" s="50"/>
      <c r="K313" s="50"/>
      <c r="L313" s="14"/>
      <c r="M313" s="14"/>
      <c r="N313" s="14"/>
      <c r="O313" s="18"/>
      <c r="P313" s="18"/>
      <c r="Q313" s="107"/>
      <c r="R313" s="107"/>
      <c r="S313" s="135"/>
      <c r="T313" s="9"/>
    </row>
    <row r="314" spans="1:20" ht="39" hidden="1" thickBot="1" x14ac:dyDescent="0.35">
      <c r="A314" s="9"/>
      <c r="B314" s="16" t="s">
        <v>495</v>
      </c>
      <c r="C314" s="17" t="s">
        <v>296</v>
      </c>
      <c r="D314" s="48"/>
      <c r="E314" s="48"/>
      <c r="F314" s="48"/>
      <c r="G314" s="24"/>
      <c r="H314" s="24"/>
      <c r="I314" s="24"/>
      <c r="J314" s="67"/>
      <c r="K314" s="67"/>
      <c r="L314" s="14"/>
      <c r="M314" s="14"/>
      <c r="N314" s="14"/>
      <c r="O314" s="18"/>
      <c r="P314" s="18"/>
      <c r="Q314" s="107"/>
      <c r="R314" s="107"/>
      <c r="S314" s="135"/>
      <c r="T314" s="9"/>
    </row>
    <row r="315" spans="1:20" ht="39" hidden="1" thickBot="1" x14ac:dyDescent="0.35">
      <c r="A315" s="9"/>
      <c r="B315" s="16" t="s">
        <v>496</v>
      </c>
      <c r="C315" s="17" t="s">
        <v>823</v>
      </c>
      <c r="D315" s="48"/>
      <c r="E315" s="48"/>
      <c r="F315" s="48"/>
      <c r="G315" s="48"/>
      <c r="H315" s="48"/>
      <c r="I315" s="48"/>
      <c r="J315" s="50"/>
      <c r="K315" s="50"/>
      <c r="L315" s="14"/>
      <c r="M315" s="14"/>
      <c r="N315" s="14"/>
      <c r="O315" s="18"/>
      <c r="P315" s="18"/>
      <c r="Q315" s="107"/>
      <c r="R315" s="107"/>
      <c r="S315" s="135"/>
      <c r="T315" s="9"/>
    </row>
    <row r="316" spans="1:20" ht="39" hidden="1" thickBot="1" x14ac:dyDescent="0.35">
      <c r="A316" s="9"/>
      <c r="B316" s="16" t="s">
        <v>497</v>
      </c>
      <c r="C316" s="17" t="s">
        <v>825</v>
      </c>
      <c r="D316" s="19"/>
      <c r="E316" s="19"/>
      <c r="F316" s="19"/>
      <c r="G316" s="24"/>
      <c r="H316" s="24"/>
      <c r="I316" s="24"/>
      <c r="J316" s="67"/>
      <c r="K316" s="67"/>
      <c r="L316" s="14"/>
      <c r="M316" s="14"/>
      <c r="N316" s="14"/>
      <c r="O316" s="18"/>
      <c r="P316" s="18"/>
      <c r="Q316" s="107"/>
      <c r="R316" s="107"/>
      <c r="S316" s="135"/>
      <c r="T316" s="9"/>
    </row>
    <row r="317" spans="1:20" ht="6" hidden="1" customHeight="1" thickBot="1" x14ac:dyDescent="0.35">
      <c r="A317" s="9"/>
      <c r="B317" s="16" t="s">
        <v>498</v>
      </c>
      <c r="C317" s="17" t="s">
        <v>5</v>
      </c>
      <c r="D317" s="48"/>
      <c r="E317" s="48"/>
      <c r="F317" s="48"/>
      <c r="G317" s="18"/>
      <c r="H317" s="18"/>
      <c r="I317" s="18"/>
      <c r="J317" s="50"/>
      <c r="K317" s="50"/>
      <c r="L317" s="14"/>
      <c r="M317" s="14"/>
      <c r="N317" s="14"/>
      <c r="O317" s="18"/>
      <c r="P317" s="18"/>
      <c r="Q317" s="107"/>
      <c r="R317" s="107"/>
      <c r="S317" s="135"/>
      <c r="T317" s="9"/>
    </row>
    <row r="318" spans="1:20" ht="19.8" hidden="1" thickBot="1" x14ac:dyDescent="0.35">
      <c r="A318" s="9"/>
      <c r="B318" s="16" t="s">
        <v>499</v>
      </c>
      <c r="C318" s="17" t="s">
        <v>500</v>
      </c>
      <c r="D318" s="48"/>
      <c r="E318" s="48"/>
      <c r="F318" s="48"/>
      <c r="G318" s="11" t="s">
        <v>4</v>
      </c>
      <c r="H318" s="11" t="s">
        <v>4</v>
      </c>
      <c r="I318" s="11" t="s">
        <v>4</v>
      </c>
      <c r="J318" s="12" t="s">
        <v>4</v>
      </c>
      <c r="K318" s="12" t="s">
        <v>4</v>
      </c>
      <c r="L318" s="14"/>
      <c r="M318" s="14"/>
      <c r="N318" s="14"/>
      <c r="O318" s="18"/>
      <c r="P318" s="18"/>
      <c r="Q318" s="107"/>
      <c r="R318" s="107"/>
      <c r="S318" s="135"/>
      <c r="T318" s="9"/>
    </row>
    <row r="319" spans="1:20" ht="19.8" hidden="1" thickBot="1" x14ac:dyDescent="0.35">
      <c r="A319" s="9"/>
      <c r="B319" s="16" t="s">
        <v>501</v>
      </c>
      <c r="C319" s="17" t="s">
        <v>5</v>
      </c>
      <c r="D319" s="48"/>
      <c r="E319" s="48"/>
      <c r="F319" s="48"/>
      <c r="G319" s="18"/>
      <c r="H319" s="18"/>
      <c r="I319" s="18"/>
      <c r="J319" s="50"/>
      <c r="K319" s="50"/>
      <c r="L319" s="14"/>
      <c r="M319" s="14"/>
      <c r="N319" s="14"/>
      <c r="O319" s="18"/>
      <c r="P319" s="18"/>
      <c r="Q319" s="107"/>
      <c r="R319" s="107"/>
      <c r="S319" s="135"/>
      <c r="T319" s="9"/>
    </row>
    <row r="320" spans="1:20" ht="10.199999999999999" hidden="1" thickBot="1" x14ac:dyDescent="0.35">
      <c r="A320" s="9"/>
      <c r="B320" s="16" t="s">
        <v>5</v>
      </c>
      <c r="C320" s="17" t="s">
        <v>5</v>
      </c>
      <c r="D320" s="19"/>
      <c r="E320" s="19"/>
      <c r="F320" s="19"/>
      <c r="G320" s="18"/>
      <c r="H320" s="18"/>
      <c r="I320" s="18"/>
      <c r="J320" s="50"/>
      <c r="K320" s="50"/>
      <c r="L320" s="14"/>
      <c r="M320" s="14"/>
      <c r="N320" s="14"/>
      <c r="O320" s="18"/>
      <c r="P320" s="18"/>
      <c r="Q320" s="107"/>
      <c r="R320" s="107"/>
      <c r="S320" s="135"/>
      <c r="T320" s="9"/>
    </row>
    <row r="321" spans="1:22" ht="19.8" hidden="1" thickBot="1" x14ac:dyDescent="0.35">
      <c r="A321" s="9"/>
      <c r="B321" s="16" t="s">
        <v>502</v>
      </c>
      <c r="C321" s="17" t="s">
        <v>5</v>
      </c>
      <c r="D321" s="48"/>
      <c r="E321" s="48"/>
      <c r="F321" s="48"/>
      <c r="G321" s="18"/>
      <c r="H321" s="18"/>
      <c r="I321" s="18"/>
      <c r="J321" s="50"/>
      <c r="K321" s="50"/>
      <c r="L321" s="14"/>
      <c r="M321" s="14"/>
      <c r="N321" s="14"/>
      <c r="O321" s="18"/>
      <c r="P321" s="18"/>
      <c r="Q321" s="107"/>
      <c r="R321" s="107"/>
      <c r="S321" s="135"/>
      <c r="T321" s="9"/>
    </row>
    <row r="322" spans="1:22" ht="58.2" hidden="1" thickBot="1" x14ac:dyDescent="0.35">
      <c r="A322" s="9"/>
      <c r="B322" s="155" t="s">
        <v>503</v>
      </c>
      <c r="C322" s="10" t="s">
        <v>504</v>
      </c>
      <c r="D322" s="19"/>
      <c r="E322" s="19"/>
      <c r="F322" s="19"/>
      <c r="G322" s="11" t="s">
        <v>4</v>
      </c>
      <c r="H322" s="11" t="s">
        <v>4</v>
      </c>
      <c r="I322" s="11" t="s">
        <v>4</v>
      </c>
      <c r="J322" s="12" t="s">
        <v>4</v>
      </c>
      <c r="K322" s="12" t="s">
        <v>4</v>
      </c>
      <c r="L322" s="104">
        <f>L323+L324</f>
        <v>0</v>
      </c>
      <c r="M322" s="104">
        <f t="shared" ref="M322:N322" si="24">M323+M324</f>
        <v>0</v>
      </c>
      <c r="N322" s="104">
        <f t="shared" si="24"/>
        <v>0</v>
      </c>
      <c r="O322" s="104"/>
      <c r="P322" s="104"/>
      <c r="Q322" s="104"/>
      <c r="R322" s="104"/>
      <c r="S322" s="105"/>
      <c r="T322" s="9"/>
    </row>
    <row r="323" spans="1:22" ht="19.8" hidden="1" thickBot="1" x14ac:dyDescent="0.35">
      <c r="A323" s="9"/>
      <c r="B323" s="16" t="s">
        <v>505</v>
      </c>
      <c r="C323" s="17" t="s">
        <v>303</v>
      </c>
      <c r="D323" s="18"/>
      <c r="E323" s="18"/>
      <c r="F323" s="18"/>
      <c r="G323" s="18"/>
      <c r="H323" s="18"/>
      <c r="I323" s="18"/>
      <c r="J323" s="50"/>
      <c r="K323" s="50"/>
      <c r="L323" s="14"/>
      <c r="M323" s="14"/>
      <c r="N323" s="14"/>
      <c r="O323" s="18"/>
      <c r="P323" s="18"/>
      <c r="Q323" s="107"/>
      <c r="R323" s="107"/>
      <c r="S323" s="135"/>
      <c r="T323" s="9"/>
    </row>
    <row r="324" spans="1:22" ht="19.8" hidden="1" thickBot="1" x14ac:dyDescent="0.35">
      <c r="A324" s="9"/>
      <c r="B324" s="16" t="s">
        <v>506</v>
      </c>
      <c r="C324" s="17" t="s">
        <v>309</v>
      </c>
      <c r="D324" s="11" t="s">
        <v>4</v>
      </c>
      <c r="E324" s="11" t="s">
        <v>4</v>
      </c>
      <c r="F324" s="11" t="s">
        <v>4</v>
      </c>
      <c r="G324" s="11" t="s">
        <v>4</v>
      </c>
      <c r="H324" s="11" t="s">
        <v>4</v>
      </c>
      <c r="I324" s="11" t="s">
        <v>4</v>
      </c>
      <c r="J324" s="12" t="s">
        <v>4</v>
      </c>
      <c r="K324" s="12" t="s">
        <v>4</v>
      </c>
      <c r="L324" s="14"/>
      <c r="M324" s="14"/>
      <c r="N324" s="14"/>
      <c r="O324" s="18"/>
      <c r="P324" s="18"/>
      <c r="Q324" s="107"/>
      <c r="R324" s="107"/>
      <c r="S324" s="135"/>
      <c r="T324" s="9"/>
    </row>
    <row r="325" spans="1:22" ht="19.8" hidden="1" thickBot="1" x14ac:dyDescent="0.35">
      <c r="A325" s="9"/>
      <c r="B325" s="16" t="s">
        <v>507</v>
      </c>
      <c r="C325" s="17" t="s">
        <v>5</v>
      </c>
      <c r="D325" s="18"/>
      <c r="E325" s="18"/>
      <c r="F325" s="18"/>
      <c r="G325" s="18"/>
      <c r="H325" s="18"/>
      <c r="I325" s="18"/>
      <c r="J325" s="50"/>
      <c r="K325" s="50"/>
      <c r="L325" s="14"/>
      <c r="M325" s="14"/>
      <c r="N325" s="14"/>
      <c r="O325" s="18"/>
      <c r="P325" s="18"/>
      <c r="Q325" s="107"/>
      <c r="R325" s="107"/>
      <c r="S325" s="135"/>
      <c r="T325" s="9"/>
    </row>
    <row r="326" spans="1:22" ht="10.199999999999999" hidden="1" thickBot="1" x14ac:dyDescent="0.35">
      <c r="A326" s="9"/>
      <c r="B326" s="16" t="s">
        <v>5</v>
      </c>
      <c r="C326" s="17" t="s">
        <v>5</v>
      </c>
      <c r="D326" s="18"/>
      <c r="E326" s="18"/>
      <c r="F326" s="18"/>
      <c r="G326" s="18"/>
      <c r="H326" s="18"/>
      <c r="I326" s="18"/>
      <c r="J326" s="50"/>
      <c r="K326" s="50"/>
      <c r="L326" s="14"/>
      <c r="M326" s="14"/>
      <c r="N326" s="14"/>
      <c r="O326" s="18"/>
      <c r="P326" s="18"/>
      <c r="Q326" s="107"/>
      <c r="R326" s="107"/>
      <c r="S326" s="135"/>
      <c r="T326" s="9"/>
    </row>
    <row r="327" spans="1:22" ht="19.8" hidden="1" thickBot="1" x14ac:dyDescent="0.35">
      <c r="A327" s="9"/>
      <c r="B327" s="68" t="s">
        <v>508</v>
      </c>
      <c r="C327" s="69" t="s">
        <v>5</v>
      </c>
      <c r="D327" s="18"/>
      <c r="E327" s="18"/>
      <c r="F327" s="18"/>
      <c r="G327" s="70"/>
      <c r="H327" s="70"/>
      <c r="I327" s="70"/>
      <c r="J327" s="108"/>
      <c r="K327" s="108"/>
      <c r="L327" s="72"/>
      <c r="M327" s="72"/>
      <c r="N327" s="14"/>
      <c r="O327" s="18"/>
      <c r="P327" s="18"/>
      <c r="Q327" s="107"/>
      <c r="R327" s="107"/>
      <c r="S327" s="135"/>
      <c r="T327" s="9"/>
    </row>
    <row r="328" spans="1:22" ht="29.4" thickBot="1" x14ac:dyDescent="0.35">
      <c r="A328" s="9"/>
      <c r="B328" s="125" t="s">
        <v>806</v>
      </c>
      <c r="C328" s="118" t="s">
        <v>509</v>
      </c>
      <c r="D328" s="119" t="s">
        <v>4</v>
      </c>
      <c r="E328" s="119" t="s">
        <v>4</v>
      </c>
      <c r="F328" s="119" t="s">
        <v>4</v>
      </c>
      <c r="G328" s="119" t="s">
        <v>4</v>
      </c>
      <c r="H328" s="119" t="s">
        <v>4</v>
      </c>
      <c r="I328" s="119" t="s">
        <v>4</v>
      </c>
      <c r="J328" s="120" t="s">
        <v>4</v>
      </c>
      <c r="K328" s="120" t="s">
        <v>4</v>
      </c>
      <c r="L328" s="121">
        <f>L329+L369+L389+L415+L424</f>
        <v>17442.900000000001</v>
      </c>
      <c r="M328" s="121">
        <f t="shared" ref="M328:O328" si="25">M329+M369+M389+M415+M424</f>
        <v>16531.7</v>
      </c>
      <c r="N328" s="121">
        <f t="shared" si="25"/>
        <v>16908.099999999999</v>
      </c>
      <c r="O328" s="121">
        <f t="shared" si="25"/>
        <v>24564.9</v>
      </c>
      <c r="P328" s="121">
        <f t="shared" ref="P328" si="26">P329+P369+P389+P415+P424</f>
        <v>24564.9</v>
      </c>
      <c r="Q328" s="121"/>
      <c r="R328" s="121"/>
      <c r="S328" s="122"/>
      <c r="T328" s="4"/>
      <c r="U328" s="4"/>
      <c r="V328" s="4"/>
    </row>
    <row r="329" spans="1:22" ht="48" x14ac:dyDescent="0.3">
      <c r="A329" s="9"/>
      <c r="B329" s="112" t="s">
        <v>510</v>
      </c>
      <c r="C329" s="113" t="s">
        <v>511</v>
      </c>
      <c r="D329" s="18"/>
      <c r="E329" s="18"/>
      <c r="F329" s="18"/>
      <c r="G329" s="114" t="s">
        <v>4</v>
      </c>
      <c r="H329" s="114" t="s">
        <v>4</v>
      </c>
      <c r="I329" s="114" t="s">
        <v>4</v>
      </c>
      <c r="J329" s="115" t="s">
        <v>4</v>
      </c>
      <c r="K329" s="115" t="s">
        <v>4</v>
      </c>
      <c r="L329" s="116">
        <f>SUM(L330:L368)</f>
        <v>12500.5</v>
      </c>
      <c r="M329" s="116">
        <f t="shared" ref="M329:O329" si="27">SUM(M330:M368)</f>
        <v>11631.1</v>
      </c>
      <c r="N329" s="116">
        <f t="shared" si="27"/>
        <v>14042.1</v>
      </c>
      <c r="O329" s="116">
        <f t="shared" si="27"/>
        <v>10010.9</v>
      </c>
      <c r="P329" s="116">
        <f t="shared" ref="P329" si="28">SUM(P330:P368)</f>
        <v>10010.9</v>
      </c>
      <c r="Q329" s="116"/>
      <c r="R329" s="116"/>
      <c r="S329" s="117"/>
      <c r="T329" s="4"/>
      <c r="U329" s="4"/>
      <c r="V329" s="4"/>
    </row>
    <row r="330" spans="1:22" ht="57.6" x14ac:dyDescent="0.3">
      <c r="A330" s="9"/>
      <c r="B330" s="16" t="s">
        <v>512</v>
      </c>
      <c r="C330" s="17" t="s">
        <v>513</v>
      </c>
      <c r="D330" s="11" t="s">
        <v>4</v>
      </c>
      <c r="E330" s="11" t="s">
        <v>4</v>
      </c>
      <c r="F330" s="11" t="s">
        <v>4</v>
      </c>
      <c r="G330" s="48"/>
      <c r="H330" s="48"/>
      <c r="I330" s="48"/>
      <c r="J330" s="50"/>
      <c r="K330" s="50"/>
      <c r="L330" s="14"/>
      <c r="M330" s="14"/>
      <c r="N330" s="14"/>
      <c r="O330" s="18"/>
      <c r="P330" s="18"/>
      <c r="Q330" s="107"/>
      <c r="R330" s="107"/>
      <c r="S330" s="135"/>
      <c r="T330" s="9"/>
      <c r="U330" s="7"/>
      <c r="V330" s="7"/>
    </row>
    <row r="331" spans="1:22" ht="19.2" x14ac:dyDescent="0.3">
      <c r="A331" s="9"/>
      <c r="B331" s="16" t="s">
        <v>514</v>
      </c>
      <c r="C331" s="17" t="s">
        <v>515</v>
      </c>
      <c r="D331" s="18"/>
      <c r="E331" s="18"/>
      <c r="F331" s="18"/>
      <c r="G331" s="48"/>
      <c r="H331" s="48"/>
      <c r="I331" s="48"/>
      <c r="J331" s="50"/>
      <c r="K331" s="50"/>
      <c r="L331" s="14"/>
      <c r="M331" s="14"/>
      <c r="N331" s="14"/>
      <c r="O331" s="18"/>
      <c r="P331" s="18"/>
      <c r="Q331" s="107"/>
      <c r="R331" s="107"/>
      <c r="S331" s="135"/>
      <c r="T331" s="9"/>
    </row>
    <row r="332" spans="1:22" ht="28.8" x14ac:dyDescent="0.3">
      <c r="A332" s="9"/>
      <c r="B332" s="16" t="s">
        <v>516</v>
      </c>
      <c r="C332" s="93" t="s">
        <v>517</v>
      </c>
      <c r="D332" s="18"/>
      <c r="E332" s="18"/>
      <c r="F332" s="18"/>
      <c r="G332" s="48"/>
      <c r="H332" s="48"/>
      <c r="I332" s="48"/>
      <c r="J332" s="50"/>
      <c r="K332" s="50"/>
      <c r="L332" s="14"/>
      <c r="M332" s="14"/>
      <c r="N332" s="14"/>
      <c r="O332" s="18"/>
      <c r="P332" s="18"/>
      <c r="Q332" s="107"/>
      <c r="R332" s="107"/>
      <c r="S332" s="135"/>
      <c r="T332" s="9"/>
    </row>
    <row r="333" spans="1:22" ht="39" thickBot="1" x14ac:dyDescent="0.35">
      <c r="A333" s="9"/>
      <c r="B333" s="16" t="s">
        <v>518</v>
      </c>
      <c r="C333" s="93" t="s">
        <v>519</v>
      </c>
      <c r="D333" s="70"/>
      <c r="E333" s="70"/>
      <c r="F333" s="70"/>
      <c r="G333" s="48"/>
      <c r="H333" s="48"/>
      <c r="I333" s="48"/>
      <c r="J333" s="50"/>
      <c r="K333" s="50"/>
      <c r="L333" s="14"/>
      <c r="M333" s="14"/>
      <c r="N333" s="14"/>
      <c r="O333" s="18"/>
      <c r="P333" s="18"/>
      <c r="Q333" s="107"/>
      <c r="R333" s="107"/>
      <c r="S333" s="135"/>
      <c r="T333" s="9"/>
    </row>
    <row r="334" spans="1:22" ht="115.8" thickBot="1" x14ac:dyDescent="0.35">
      <c r="A334" s="9"/>
      <c r="B334" s="16" t="s">
        <v>520</v>
      </c>
      <c r="C334" s="93" t="s">
        <v>521</v>
      </c>
      <c r="D334" s="203" t="s">
        <v>4</v>
      </c>
      <c r="E334" s="203" t="s">
        <v>4</v>
      </c>
      <c r="F334" s="203" t="s">
        <v>4</v>
      </c>
      <c r="G334" s="209" t="s">
        <v>854</v>
      </c>
      <c r="H334" s="210" t="s">
        <v>885</v>
      </c>
      <c r="I334" s="210" t="s">
        <v>886</v>
      </c>
      <c r="J334" s="50" t="s">
        <v>834</v>
      </c>
      <c r="K334" s="50" t="s">
        <v>835</v>
      </c>
      <c r="L334" s="14">
        <v>4676.7</v>
      </c>
      <c r="M334" s="14">
        <v>4092.2</v>
      </c>
      <c r="N334" s="14">
        <v>4742.8999999999996</v>
      </c>
      <c r="O334" s="18">
        <v>1587.2</v>
      </c>
      <c r="P334" s="18">
        <v>1587.2</v>
      </c>
      <c r="Q334" s="107"/>
      <c r="R334" s="107"/>
      <c r="S334" s="135"/>
      <c r="T334" s="9"/>
    </row>
    <row r="335" spans="1:22" ht="112.2" x14ac:dyDescent="0.3">
      <c r="A335" s="9"/>
      <c r="B335" s="16" t="s">
        <v>522</v>
      </c>
      <c r="C335" s="93" t="s">
        <v>523</v>
      </c>
      <c r="D335" s="114" t="s">
        <v>4</v>
      </c>
      <c r="E335" s="114" t="s">
        <v>4</v>
      </c>
      <c r="F335" s="114" t="s">
        <v>4</v>
      </c>
      <c r="G335" s="211" t="s">
        <v>904</v>
      </c>
      <c r="H335" s="212" t="s">
        <v>857</v>
      </c>
      <c r="I335" s="211" t="s">
        <v>903</v>
      </c>
      <c r="J335" s="50" t="s">
        <v>847</v>
      </c>
      <c r="K335" s="50" t="s">
        <v>832</v>
      </c>
      <c r="L335" s="14">
        <v>122.8</v>
      </c>
      <c r="M335" s="14">
        <v>122.8</v>
      </c>
      <c r="N335" s="14"/>
      <c r="O335" s="18"/>
      <c r="P335" s="18"/>
      <c r="Q335" s="107"/>
      <c r="R335" s="107"/>
      <c r="S335" s="135"/>
      <c r="T335" s="9"/>
    </row>
    <row r="336" spans="1:22" ht="28.8" x14ac:dyDescent="0.3">
      <c r="A336" s="9"/>
      <c r="B336" s="16" t="s">
        <v>524</v>
      </c>
      <c r="C336" s="93" t="s">
        <v>525</v>
      </c>
      <c r="D336" s="48"/>
      <c r="E336" s="48"/>
      <c r="F336" s="48"/>
      <c r="G336" s="48"/>
      <c r="H336" s="48"/>
      <c r="I336" s="48"/>
      <c r="J336" s="50"/>
      <c r="K336" s="50"/>
      <c r="L336" s="14"/>
      <c r="M336" s="14"/>
      <c r="N336" s="14"/>
      <c r="O336" s="18"/>
      <c r="P336" s="18"/>
      <c r="Q336" s="107"/>
      <c r="R336" s="107"/>
      <c r="S336" s="135"/>
      <c r="T336" s="9"/>
    </row>
    <row r="337" spans="1:20" ht="38.4" x14ac:dyDescent="0.3">
      <c r="A337" s="9"/>
      <c r="B337" s="16" t="s">
        <v>526</v>
      </c>
      <c r="C337" s="93" t="s">
        <v>527</v>
      </c>
      <c r="D337" s="48"/>
      <c r="E337" s="48"/>
      <c r="F337" s="48"/>
      <c r="G337" s="48"/>
      <c r="H337" s="48"/>
      <c r="I337" s="48"/>
      <c r="J337" s="50"/>
      <c r="K337" s="50"/>
      <c r="L337" s="14"/>
      <c r="M337" s="14"/>
      <c r="N337" s="14"/>
      <c r="O337" s="18"/>
      <c r="P337" s="18"/>
      <c r="Q337" s="107"/>
      <c r="R337" s="107"/>
      <c r="S337" s="135"/>
      <c r="T337" s="9"/>
    </row>
    <row r="338" spans="1:20" ht="67.2" x14ac:dyDescent="0.3">
      <c r="A338" s="9"/>
      <c r="B338" s="16" t="s">
        <v>528</v>
      </c>
      <c r="C338" s="93" t="s">
        <v>529</v>
      </c>
      <c r="D338" s="48"/>
      <c r="E338" s="48"/>
      <c r="F338" s="48"/>
      <c r="G338" s="48"/>
      <c r="H338" s="48"/>
      <c r="I338" s="48"/>
      <c r="J338" s="50"/>
      <c r="K338" s="50"/>
      <c r="L338" s="14"/>
      <c r="M338" s="14"/>
      <c r="N338" s="14"/>
      <c r="O338" s="18"/>
      <c r="P338" s="18"/>
      <c r="Q338" s="107"/>
      <c r="R338" s="107"/>
      <c r="S338" s="135"/>
      <c r="T338" s="9"/>
    </row>
    <row r="339" spans="1:20" ht="19.2" x14ac:dyDescent="0.3">
      <c r="A339" s="9"/>
      <c r="B339" s="16" t="s">
        <v>530</v>
      </c>
      <c r="C339" s="93" t="s">
        <v>531</v>
      </c>
      <c r="D339" s="48"/>
      <c r="E339" s="48"/>
      <c r="F339" s="48"/>
      <c r="G339" s="48"/>
      <c r="H339" s="48"/>
      <c r="I339" s="48"/>
      <c r="J339" s="50"/>
      <c r="K339" s="50"/>
      <c r="L339" s="14"/>
      <c r="M339" s="14"/>
      <c r="N339" s="14"/>
      <c r="O339" s="18"/>
      <c r="P339" s="18"/>
      <c r="Q339" s="107"/>
      <c r="R339" s="107"/>
      <c r="S339" s="135"/>
      <c r="T339" s="9"/>
    </row>
    <row r="340" spans="1:20" ht="39" x14ac:dyDescent="0.3">
      <c r="A340" s="9"/>
      <c r="B340" s="16" t="s">
        <v>532</v>
      </c>
      <c r="C340" s="93" t="s">
        <v>533</v>
      </c>
      <c r="D340" s="165" t="s">
        <v>852</v>
      </c>
      <c r="E340" s="158" t="s">
        <v>862</v>
      </c>
      <c r="F340" s="166">
        <v>37900</v>
      </c>
      <c r="G340" s="177" t="s">
        <v>887</v>
      </c>
      <c r="H340" s="178" t="s">
        <v>857</v>
      </c>
      <c r="I340" s="197" t="s">
        <v>900</v>
      </c>
      <c r="J340" s="50" t="s">
        <v>837</v>
      </c>
      <c r="K340" s="50" t="s">
        <v>838</v>
      </c>
      <c r="L340" s="14">
        <v>17.600000000000001</v>
      </c>
      <c r="M340" s="14">
        <v>17.600000000000001</v>
      </c>
      <c r="N340" s="14">
        <v>130</v>
      </c>
      <c r="O340" s="18">
        <v>30</v>
      </c>
      <c r="P340" s="18">
        <v>30</v>
      </c>
      <c r="Q340" s="107"/>
      <c r="R340" s="107"/>
      <c r="S340" s="135"/>
      <c r="T340" s="9"/>
    </row>
    <row r="341" spans="1:20" ht="39" x14ac:dyDescent="0.3">
      <c r="A341" s="9"/>
      <c r="B341" s="16" t="s">
        <v>534</v>
      </c>
      <c r="C341" s="93" t="s">
        <v>535</v>
      </c>
      <c r="D341" s="165" t="s">
        <v>852</v>
      </c>
      <c r="E341" s="158" t="s">
        <v>862</v>
      </c>
      <c r="F341" s="166">
        <v>37900</v>
      </c>
      <c r="G341" s="48"/>
      <c r="H341" s="48"/>
      <c r="I341" s="48"/>
      <c r="J341" s="50"/>
      <c r="K341" s="50"/>
      <c r="L341" s="14"/>
      <c r="M341" s="14"/>
      <c r="N341" s="14"/>
      <c r="O341" s="18"/>
      <c r="P341" s="18"/>
      <c r="Q341" s="107"/>
      <c r="R341" s="107"/>
      <c r="S341" s="135"/>
      <c r="T341" s="9"/>
    </row>
    <row r="342" spans="1:20" ht="28.8" x14ac:dyDescent="0.3">
      <c r="A342" s="9"/>
      <c r="B342" s="16" t="s">
        <v>536</v>
      </c>
      <c r="C342" s="93" t="s">
        <v>537</v>
      </c>
      <c r="D342" s="48"/>
      <c r="E342" s="48"/>
      <c r="F342" s="48"/>
      <c r="G342" s="48"/>
      <c r="H342" s="48"/>
      <c r="I342" s="48"/>
      <c r="J342" s="50"/>
      <c r="K342" s="50"/>
      <c r="L342" s="14"/>
      <c r="M342" s="14"/>
      <c r="N342" s="14"/>
      <c r="O342" s="18"/>
      <c r="P342" s="18"/>
      <c r="Q342" s="107"/>
      <c r="R342" s="107"/>
      <c r="S342" s="135"/>
      <c r="T342" s="9"/>
    </row>
    <row r="343" spans="1:20" ht="28.8" x14ac:dyDescent="0.3">
      <c r="A343" s="9"/>
      <c r="B343" s="16" t="s">
        <v>538</v>
      </c>
      <c r="C343" s="93" t="s">
        <v>539</v>
      </c>
      <c r="D343" s="48"/>
      <c r="E343" s="48"/>
      <c r="F343" s="48"/>
      <c r="G343" s="48"/>
      <c r="H343" s="48"/>
      <c r="I343" s="48"/>
      <c r="J343" s="50" t="s">
        <v>836</v>
      </c>
      <c r="K343" s="50" t="s">
        <v>832</v>
      </c>
      <c r="L343" s="14">
        <v>748.5</v>
      </c>
      <c r="M343" s="14">
        <v>748.4</v>
      </c>
      <c r="N343" s="14">
        <v>300</v>
      </c>
      <c r="O343" s="18">
        <v>400</v>
      </c>
      <c r="P343" s="18">
        <v>400</v>
      </c>
      <c r="Q343" s="107"/>
      <c r="R343" s="107"/>
      <c r="S343" s="135"/>
      <c r="T343" s="9"/>
    </row>
    <row r="344" spans="1:20" ht="57.6" x14ac:dyDescent="0.3">
      <c r="A344" s="9"/>
      <c r="B344" s="16" t="s">
        <v>540</v>
      </c>
      <c r="C344" s="93" t="s">
        <v>541</v>
      </c>
      <c r="D344" s="48"/>
      <c r="E344" s="48"/>
      <c r="F344" s="48"/>
      <c r="G344" s="48"/>
      <c r="H344" s="48"/>
      <c r="I344" s="48"/>
      <c r="J344" s="50"/>
      <c r="K344" s="50"/>
      <c r="L344" s="14"/>
      <c r="M344" s="14"/>
      <c r="N344" s="14"/>
      <c r="O344" s="18"/>
      <c r="P344" s="18"/>
      <c r="Q344" s="107"/>
      <c r="R344" s="107"/>
      <c r="S344" s="135"/>
      <c r="T344" s="9"/>
    </row>
    <row r="345" spans="1:20" ht="38.4" x14ac:dyDescent="0.3">
      <c r="A345" s="9"/>
      <c r="B345" s="16" t="s">
        <v>542</v>
      </c>
      <c r="C345" s="93" t="s">
        <v>543</v>
      </c>
      <c r="D345" s="48"/>
      <c r="E345" s="48"/>
      <c r="F345" s="48"/>
      <c r="G345" s="48"/>
      <c r="H345" s="48"/>
      <c r="I345" s="48"/>
      <c r="J345" s="50"/>
      <c r="K345" s="50"/>
      <c r="L345" s="14"/>
      <c r="M345" s="14"/>
      <c r="N345" s="14"/>
      <c r="O345" s="18"/>
      <c r="P345" s="18"/>
      <c r="Q345" s="107"/>
      <c r="R345" s="107"/>
      <c r="S345" s="135"/>
      <c r="T345" s="9"/>
    </row>
    <row r="346" spans="1:20" ht="58.8" x14ac:dyDescent="0.3">
      <c r="A346" s="9"/>
      <c r="B346" s="16" t="s">
        <v>544</v>
      </c>
      <c r="C346" s="93" t="s">
        <v>545</v>
      </c>
      <c r="D346" s="165" t="s">
        <v>852</v>
      </c>
      <c r="E346" s="158" t="s">
        <v>862</v>
      </c>
      <c r="F346" s="166">
        <v>37900</v>
      </c>
      <c r="G346" s="179" t="s">
        <v>888</v>
      </c>
      <c r="H346" s="178" t="s">
        <v>857</v>
      </c>
      <c r="I346" s="166">
        <v>39975</v>
      </c>
      <c r="J346" s="50" t="s">
        <v>843</v>
      </c>
      <c r="K346" s="50" t="s">
        <v>844</v>
      </c>
      <c r="L346" s="14">
        <v>846.7</v>
      </c>
      <c r="M346" s="14">
        <v>800</v>
      </c>
      <c r="N346" s="14"/>
      <c r="O346" s="18"/>
      <c r="P346" s="18"/>
      <c r="Q346" s="107"/>
      <c r="R346" s="107"/>
      <c r="S346" s="135"/>
      <c r="T346" s="9"/>
    </row>
    <row r="347" spans="1:20" ht="48" x14ac:dyDescent="0.3">
      <c r="A347" s="9"/>
      <c r="B347" s="16" t="s">
        <v>546</v>
      </c>
      <c r="C347" s="93" t="s">
        <v>547</v>
      </c>
      <c r="D347" s="48"/>
      <c r="E347" s="48"/>
      <c r="F347" s="48"/>
      <c r="G347" s="48"/>
      <c r="H347" s="48"/>
      <c r="I347" s="48"/>
      <c r="J347" s="50"/>
      <c r="K347" s="50"/>
      <c r="L347" s="14"/>
      <c r="M347" s="14"/>
      <c r="N347" s="14"/>
      <c r="O347" s="18"/>
      <c r="P347" s="18"/>
      <c r="Q347" s="107"/>
      <c r="R347" s="107"/>
      <c r="S347" s="135"/>
      <c r="T347" s="9"/>
    </row>
    <row r="348" spans="1:20" ht="19.2" x14ac:dyDescent="0.3">
      <c r="A348" s="9"/>
      <c r="B348" s="16" t="s">
        <v>548</v>
      </c>
      <c r="C348" s="93" t="s">
        <v>549</v>
      </c>
      <c r="D348" s="48"/>
      <c r="E348" s="48"/>
      <c r="F348" s="48"/>
      <c r="G348" s="48"/>
      <c r="H348" s="48"/>
      <c r="I348" s="48"/>
      <c r="J348" s="50"/>
      <c r="K348" s="50"/>
      <c r="L348" s="14"/>
      <c r="M348" s="14"/>
      <c r="N348" s="14"/>
      <c r="O348" s="18"/>
      <c r="P348" s="18"/>
      <c r="Q348" s="107"/>
      <c r="R348" s="107"/>
      <c r="S348" s="135"/>
      <c r="T348" s="9"/>
    </row>
    <row r="349" spans="1:20" ht="39" x14ac:dyDescent="0.3">
      <c r="A349" s="9"/>
      <c r="B349" s="16" t="s">
        <v>550</v>
      </c>
      <c r="C349" s="93" t="s">
        <v>551</v>
      </c>
      <c r="D349" s="165" t="s">
        <v>852</v>
      </c>
      <c r="E349" s="158" t="s">
        <v>862</v>
      </c>
      <c r="F349" s="166">
        <v>37900</v>
      </c>
      <c r="G349" s="48"/>
      <c r="H349" s="48"/>
      <c r="I349" s="48"/>
      <c r="J349" s="50"/>
      <c r="K349" s="50"/>
      <c r="L349" s="14"/>
      <c r="M349" s="14"/>
      <c r="N349" s="14"/>
      <c r="O349" s="18"/>
      <c r="P349" s="18"/>
      <c r="Q349" s="107"/>
      <c r="R349" s="107"/>
      <c r="S349" s="135"/>
      <c r="T349" s="9"/>
    </row>
    <row r="350" spans="1:20" ht="172.8" x14ac:dyDescent="0.3">
      <c r="A350" s="9"/>
      <c r="B350" s="16" t="s">
        <v>552</v>
      </c>
      <c r="C350" s="93" t="s">
        <v>553</v>
      </c>
      <c r="D350" s="48"/>
      <c r="E350" s="48"/>
      <c r="F350" s="48"/>
      <c r="G350" s="179" t="s">
        <v>889</v>
      </c>
      <c r="H350" s="178" t="s">
        <v>890</v>
      </c>
      <c r="I350" s="171" t="s">
        <v>901</v>
      </c>
      <c r="J350" s="50" t="s">
        <v>847</v>
      </c>
      <c r="K350" s="50" t="s">
        <v>837</v>
      </c>
      <c r="L350" s="14">
        <v>5838.2</v>
      </c>
      <c r="M350" s="14">
        <v>5600.7</v>
      </c>
      <c r="N350" s="14">
        <v>7862</v>
      </c>
      <c r="O350" s="18">
        <v>7993.7</v>
      </c>
      <c r="P350" s="18">
        <v>7993.7</v>
      </c>
      <c r="Q350" s="107"/>
      <c r="R350" s="107"/>
      <c r="S350" s="135"/>
      <c r="T350" s="9"/>
    </row>
    <row r="351" spans="1:20" ht="192" x14ac:dyDescent="0.3">
      <c r="A351" s="9"/>
      <c r="B351" s="16" t="s">
        <v>554</v>
      </c>
      <c r="C351" s="93" t="s">
        <v>555</v>
      </c>
      <c r="D351" s="48"/>
      <c r="E351" s="48"/>
      <c r="F351" s="48"/>
      <c r="G351" s="48"/>
      <c r="H351" s="48"/>
      <c r="I351" s="48"/>
      <c r="J351" s="50"/>
      <c r="K351" s="50"/>
      <c r="L351" s="14"/>
      <c r="M351" s="14"/>
      <c r="N351" s="14"/>
      <c r="O351" s="18"/>
      <c r="P351" s="18"/>
      <c r="Q351" s="107"/>
      <c r="R351" s="107"/>
      <c r="S351" s="135"/>
      <c r="T351" s="9"/>
    </row>
    <row r="352" spans="1:20" ht="105.6" x14ac:dyDescent="0.3">
      <c r="A352" s="9"/>
      <c r="B352" s="16" t="s">
        <v>556</v>
      </c>
      <c r="C352" s="93" t="s">
        <v>557</v>
      </c>
      <c r="D352" s="165" t="s">
        <v>852</v>
      </c>
      <c r="E352" s="158" t="s">
        <v>862</v>
      </c>
      <c r="F352" s="166">
        <v>37900</v>
      </c>
      <c r="G352" s="48"/>
      <c r="H352" s="48"/>
      <c r="I352" s="48"/>
      <c r="J352" s="50"/>
      <c r="K352" s="50"/>
      <c r="L352" s="14"/>
      <c r="M352" s="14"/>
      <c r="N352" s="14"/>
      <c r="O352" s="18"/>
      <c r="P352" s="18"/>
      <c r="Q352" s="107"/>
      <c r="R352" s="107"/>
      <c r="S352" s="135"/>
      <c r="T352" s="9"/>
    </row>
    <row r="353" spans="1:20" ht="42" x14ac:dyDescent="0.3">
      <c r="A353" s="9"/>
      <c r="B353" s="16" t="s">
        <v>558</v>
      </c>
      <c r="C353" s="93" t="s">
        <v>371</v>
      </c>
      <c r="D353" s="48"/>
      <c r="E353" s="48"/>
      <c r="F353" s="48"/>
      <c r="G353" s="179" t="s">
        <v>889</v>
      </c>
      <c r="H353" s="178" t="s">
        <v>890</v>
      </c>
      <c r="I353" s="171" t="s">
        <v>901</v>
      </c>
      <c r="J353" s="50" t="s">
        <v>847</v>
      </c>
      <c r="K353" s="50" t="s">
        <v>837</v>
      </c>
      <c r="L353" s="14">
        <v>100</v>
      </c>
      <c r="M353" s="14">
        <v>100</v>
      </c>
      <c r="N353" s="14">
        <v>50</v>
      </c>
      <c r="O353" s="18"/>
      <c r="P353" s="18"/>
      <c r="Q353" s="107"/>
      <c r="R353" s="107"/>
      <c r="S353" s="135"/>
      <c r="T353" s="9"/>
    </row>
    <row r="354" spans="1:20" ht="48" x14ac:dyDescent="0.3">
      <c r="A354" s="9"/>
      <c r="B354" s="16" t="s">
        <v>559</v>
      </c>
      <c r="C354" s="93" t="s">
        <v>560</v>
      </c>
      <c r="D354" s="48"/>
      <c r="E354" s="48"/>
      <c r="F354" s="48"/>
      <c r="G354" s="48"/>
      <c r="H354" s="48"/>
      <c r="I354" s="48"/>
      <c r="J354" s="50"/>
      <c r="K354" s="50"/>
      <c r="L354" s="14"/>
      <c r="M354" s="14"/>
      <c r="N354" s="14"/>
      <c r="O354" s="18"/>
      <c r="P354" s="18"/>
      <c r="Q354" s="107"/>
      <c r="R354" s="107"/>
      <c r="S354" s="135"/>
      <c r="T354" s="9"/>
    </row>
    <row r="355" spans="1:20" ht="28.8" x14ac:dyDescent="0.3">
      <c r="A355" s="9"/>
      <c r="B355" s="16" t="s">
        <v>561</v>
      </c>
      <c r="C355" s="93" t="s">
        <v>562</v>
      </c>
      <c r="D355" s="48"/>
      <c r="E355" s="48"/>
      <c r="F355" s="48"/>
      <c r="G355" s="48"/>
      <c r="H355" s="48"/>
      <c r="I355" s="48"/>
      <c r="J355" s="50"/>
      <c r="K355" s="50"/>
      <c r="L355" s="14"/>
      <c r="M355" s="14"/>
      <c r="N355" s="14"/>
      <c r="O355" s="18"/>
      <c r="P355" s="18"/>
      <c r="Q355" s="107"/>
      <c r="R355" s="107"/>
      <c r="S355" s="135"/>
      <c r="T355" s="9"/>
    </row>
    <row r="356" spans="1:20" ht="39" x14ac:dyDescent="0.3">
      <c r="A356" s="9"/>
      <c r="B356" s="16" t="s">
        <v>563</v>
      </c>
      <c r="C356" s="93" t="s">
        <v>85</v>
      </c>
      <c r="D356" s="165" t="s">
        <v>852</v>
      </c>
      <c r="E356" s="158" t="s">
        <v>862</v>
      </c>
      <c r="F356" s="166">
        <v>37900</v>
      </c>
      <c r="G356" s="48"/>
      <c r="H356" s="48"/>
      <c r="I356" s="48"/>
      <c r="J356" s="50"/>
      <c r="K356" s="50"/>
      <c r="L356" s="14"/>
      <c r="M356" s="14"/>
      <c r="N356" s="14"/>
      <c r="O356" s="18"/>
      <c r="P356" s="18"/>
      <c r="Q356" s="107"/>
      <c r="R356" s="107"/>
      <c r="S356" s="135"/>
      <c r="T356" s="9"/>
    </row>
    <row r="357" spans="1:20" ht="57.6" x14ac:dyDescent="0.3">
      <c r="A357" s="9"/>
      <c r="B357" s="16" t="s">
        <v>564</v>
      </c>
      <c r="C357" s="93" t="s">
        <v>565</v>
      </c>
      <c r="D357" s="48"/>
      <c r="E357" s="48"/>
      <c r="F357" s="48"/>
      <c r="G357" s="48"/>
      <c r="H357" s="48"/>
      <c r="I357" s="48"/>
      <c r="J357" s="50"/>
      <c r="K357" s="50"/>
      <c r="L357" s="14"/>
      <c r="M357" s="14"/>
      <c r="N357" s="14"/>
      <c r="O357" s="18"/>
      <c r="P357" s="18"/>
      <c r="Q357" s="107"/>
      <c r="R357" s="107"/>
      <c r="S357" s="135"/>
      <c r="T357" s="9"/>
    </row>
    <row r="358" spans="1:20" ht="28.8" x14ac:dyDescent="0.3">
      <c r="B358" s="16" t="s">
        <v>566</v>
      </c>
      <c r="C358" s="93" t="s">
        <v>567</v>
      </c>
      <c r="D358" s="48"/>
      <c r="E358" s="48"/>
      <c r="F358" s="48"/>
      <c r="G358" s="48"/>
      <c r="H358" s="48"/>
      <c r="I358" s="48"/>
      <c r="J358" s="50"/>
      <c r="K358" s="50"/>
      <c r="L358" s="14"/>
      <c r="M358" s="14"/>
      <c r="N358" s="14"/>
      <c r="O358" s="18"/>
      <c r="P358" s="18"/>
      <c r="Q358" s="107"/>
      <c r="R358" s="107"/>
      <c r="S358" s="135"/>
    </row>
    <row r="359" spans="1:20" ht="39" x14ac:dyDescent="0.3">
      <c r="B359" s="16" t="s">
        <v>568</v>
      </c>
      <c r="C359" s="93" t="s">
        <v>569</v>
      </c>
      <c r="D359" s="165" t="s">
        <v>852</v>
      </c>
      <c r="E359" s="158" t="s">
        <v>862</v>
      </c>
      <c r="F359" s="166">
        <v>37900</v>
      </c>
      <c r="G359" s="48"/>
      <c r="H359" s="48"/>
      <c r="I359" s="48"/>
      <c r="J359" s="50" t="s">
        <v>834</v>
      </c>
      <c r="K359" s="50" t="s">
        <v>832</v>
      </c>
      <c r="L359" s="14">
        <v>150</v>
      </c>
      <c r="M359" s="14">
        <v>149.4</v>
      </c>
      <c r="N359" s="14"/>
      <c r="O359" s="18"/>
      <c r="P359" s="18"/>
      <c r="Q359" s="107"/>
      <c r="R359" s="107"/>
      <c r="S359" s="135"/>
    </row>
    <row r="360" spans="1:20" ht="38.4" x14ac:dyDescent="0.3">
      <c r="B360" s="16" t="s">
        <v>570</v>
      </c>
      <c r="C360" s="93" t="s">
        <v>571</v>
      </c>
      <c r="D360" s="48"/>
      <c r="E360" s="48"/>
      <c r="F360" s="48"/>
      <c r="G360" s="48"/>
      <c r="H360" s="48"/>
      <c r="I360" s="48"/>
      <c r="J360" s="50"/>
      <c r="K360" s="50"/>
      <c r="L360" s="14"/>
      <c r="M360" s="14"/>
      <c r="N360" s="14"/>
      <c r="O360" s="18"/>
      <c r="P360" s="18"/>
      <c r="Q360" s="107"/>
      <c r="R360" s="107"/>
      <c r="S360" s="135"/>
    </row>
    <row r="361" spans="1:20" ht="19.2" x14ac:dyDescent="0.3">
      <c r="B361" s="16" t="s">
        <v>572</v>
      </c>
      <c r="C361" s="93" t="s">
        <v>95</v>
      </c>
      <c r="D361" s="48"/>
      <c r="E361" s="48"/>
      <c r="F361" s="48"/>
      <c r="G361" s="48"/>
      <c r="H361" s="48"/>
      <c r="I361" s="48"/>
      <c r="J361" s="50" t="s">
        <v>839</v>
      </c>
      <c r="K361" s="50" t="s">
        <v>837</v>
      </c>
      <c r="L361" s="14"/>
      <c r="M361" s="14"/>
      <c r="N361" s="14">
        <v>957.2</v>
      </c>
      <c r="O361" s="18"/>
      <c r="P361" s="18"/>
      <c r="Q361" s="107"/>
      <c r="R361" s="107"/>
      <c r="S361" s="135"/>
    </row>
    <row r="362" spans="1:20" ht="28.8" x14ac:dyDescent="0.3">
      <c r="B362" s="16" t="s">
        <v>573</v>
      </c>
      <c r="C362" s="93" t="s">
        <v>398</v>
      </c>
      <c r="D362" s="48"/>
      <c r="E362" s="48"/>
      <c r="F362" s="48"/>
      <c r="G362" s="48"/>
      <c r="H362" s="48"/>
      <c r="I362" s="48"/>
      <c r="J362" s="50"/>
      <c r="K362" s="50"/>
      <c r="L362" s="14"/>
      <c r="M362" s="14"/>
      <c r="N362" s="14"/>
      <c r="O362" s="18"/>
      <c r="P362" s="18"/>
      <c r="Q362" s="107"/>
      <c r="R362" s="107"/>
      <c r="S362" s="135"/>
    </row>
    <row r="363" spans="1:20" ht="39" x14ac:dyDescent="0.3">
      <c r="B363" s="16" t="s">
        <v>574</v>
      </c>
      <c r="C363" s="93" t="s">
        <v>575</v>
      </c>
      <c r="D363" s="165" t="s">
        <v>852</v>
      </c>
      <c r="E363" s="158" t="s">
        <v>906</v>
      </c>
      <c r="F363" s="166" t="s">
        <v>908</v>
      </c>
      <c r="G363" s="48"/>
      <c r="H363" s="48"/>
      <c r="I363" s="48"/>
      <c r="J363" s="50"/>
      <c r="K363" s="50"/>
      <c r="L363" s="14"/>
      <c r="M363" s="14"/>
      <c r="N363" s="14"/>
      <c r="O363" s="18"/>
      <c r="P363" s="18"/>
      <c r="Q363" s="107"/>
      <c r="R363" s="107"/>
      <c r="S363" s="135"/>
    </row>
    <row r="364" spans="1:20" ht="48" x14ac:dyDescent="0.3">
      <c r="B364" s="16" t="s">
        <v>576</v>
      </c>
      <c r="C364" s="93" t="s">
        <v>51</v>
      </c>
      <c r="D364" s="48"/>
      <c r="E364" s="48"/>
      <c r="F364" s="48"/>
      <c r="G364" s="48"/>
      <c r="H364" s="48"/>
      <c r="I364" s="48"/>
      <c r="J364" s="50"/>
      <c r="K364" s="50"/>
      <c r="L364" s="14"/>
      <c r="M364" s="14"/>
      <c r="N364" s="14"/>
      <c r="O364" s="18"/>
      <c r="P364" s="18"/>
      <c r="Q364" s="107"/>
      <c r="R364" s="107"/>
      <c r="S364" s="135"/>
    </row>
    <row r="365" spans="1:20" ht="48" x14ac:dyDescent="0.3">
      <c r="B365" s="16" t="s">
        <v>577</v>
      </c>
      <c r="C365" s="93" t="s">
        <v>578</v>
      </c>
      <c r="D365" s="165" t="s">
        <v>852</v>
      </c>
      <c r="E365" s="158" t="s">
        <v>907</v>
      </c>
      <c r="F365" s="166" t="s">
        <v>908</v>
      </c>
      <c r="G365" s="48"/>
      <c r="H365" s="48"/>
      <c r="I365" s="48"/>
      <c r="J365" s="50"/>
      <c r="K365" s="50"/>
      <c r="L365" s="14"/>
      <c r="M365" s="14"/>
      <c r="N365" s="14"/>
      <c r="O365" s="18"/>
      <c r="P365" s="18"/>
      <c r="Q365" s="107"/>
      <c r="R365" s="107"/>
      <c r="S365" s="135"/>
    </row>
    <row r="366" spans="1:20" ht="48" x14ac:dyDescent="0.3">
      <c r="B366" s="16" t="s">
        <v>579</v>
      </c>
      <c r="C366" s="93" t="s">
        <v>580</v>
      </c>
      <c r="D366" s="48"/>
      <c r="E366" s="48"/>
      <c r="F366" s="48"/>
      <c r="G366" s="48"/>
      <c r="H366" s="48"/>
      <c r="I366" s="48"/>
      <c r="J366" s="50"/>
      <c r="K366" s="50"/>
      <c r="L366" s="14"/>
      <c r="M366" s="14"/>
      <c r="N366" s="14"/>
      <c r="O366" s="18"/>
      <c r="P366" s="18"/>
      <c r="Q366" s="107"/>
      <c r="R366" s="107"/>
      <c r="S366" s="135"/>
    </row>
    <row r="367" spans="1:20" ht="19.2" x14ac:dyDescent="0.3">
      <c r="B367" s="16" t="s">
        <v>581</v>
      </c>
      <c r="C367" s="93" t="s">
        <v>582</v>
      </c>
      <c r="D367" s="48"/>
      <c r="E367" s="48"/>
      <c r="F367" s="48"/>
      <c r="G367" s="48"/>
      <c r="H367" s="48"/>
      <c r="I367" s="48"/>
      <c r="J367" s="50"/>
      <c r="K367" s="50"/>
      <c r="L367" s="14"/>
      <c r="M367" s="14"/>
      <c r="N367" s="14"/>
      <c r="O367" s="18"/>
      <c r="P367" s="18"/>
      <c r="Q367" s="107"/>
      <c r="R367" s="107"/>
      <c r="S367" s="135"/>
    </row>
    <row r="368" spans="1:20" ht="38.4" x14ac:dyDescent="0.3">
      <c r="B368" s="16" t="s">
        <v>583</v>
      </c>
      <c r="C368" s="93" t="s">
        <v>584</v>
      </c>
      <c r="D368" s="48"/>
      <c r="E368" s="48"/>
      <c r="F368" s="48"/>
      <c r="G368" s="48"/>
      <c r="H368" s="48"/>
      <c r="I368" s="48"/>
      <c r="J368" s="50"/>
      <c r="K368" s="50"/>
      <c r="L368" s="14"/>
      <c r="M368" s="14"/>
      <c r="N368" s="14"/>
      <c r="O368" s="18"/>
      <c r="P368" s="18"/>
      <c r="Q368" s="107"/>
      <c r="R368" s="107"/>
      <c r="S368" s="135"/>
    </row>
    <row r="369" spans="2:22" ht="67.2" x14ac:dyDescent="0.3">
      <c r="B369" s="110" t="s">
        <v>585</v>
      </c>
      <c r="C369" s="94" t="s">
        <v>586</v>
      </c>
      <c r="D369" s="48"/>
      <c r="E369" s="48"/>
      <c r="F369" s="48"/>
      <c r="G369" s="11" t="s">
        <v>4</v>
      </c>
      <c r="H369" s="11" t="s">
        <v>4</v>
      </c>
      <c r="I369" s="11" t="s">
        <v>4</v>
      </c>
      <c r="J369" s="12" t="s">
        <v>4</v>
      </c>
      <c r="K369" s="12" t="s">
        <v>4</v>
      </c>
      <c r="L369" s="104">
        <f>SUM(L370:L388)</f>
        <v>4863.5</v>
      </c>
      <c r="M369" s="104">
        <f t="shared" ref="M369:O369" si="29">SUM(M370:M388)</f>
        <v>4821.7</v>
      </c>
      <c r="N369" s="104">
        <f t="shared" si="29"/>
        <v>2787</v>
      </c>
      <c r="O369" s="104">
        <f t="shared" si="29"/>
        <v>3233.9</v>
      </c>
      <c r="P369" s="104">
        <f t="shared" ref="P369" si="30">SUM(P370:P388)</f>
        <v>3233.9</v>
      </c>
      <c r="Q369" s="104"/>
      <c r="R369" s="104"/>
      <c r="S369" s="105"/>
      <c r="T369" s="7"/>
      <c r="U369" s="7"/>
      <c r="V369" s="7"/>
    </row>
    <row r="370" spans="2:22" ht="39" x14ac:dyDescent="0.3">
      <c r="B370" s="16" t="s">
        <v>587</v>
      </c>
      <c r="C370" s="17" t="s">
        <v>161</v>
      </c>
      <c r="D370" s="165" t="s">
        <v>852</v>
      </c>
      <c r="E370" s="158" t="s">
        <v>862</v>
      </c>
      <c r="F370" s="166">
        <v>37900</v>
      </c>
      <c r="G370" s="48"/>
      <c r="H370" s="48"/>
      <c r="I370" s="48"/>
      <c r="J370" s="50" t="s">
        <v>832</v>
      </c>
      <c r="K370" s="50" t="s">
        <v>834</v>
      </c>
      <c r="L370" s="14">
        <v>4638.7</v>
      </c>
      <c r="M370" s="14">
        <v>4596.8999999999996</v>
      </c>
      <c r="N370" s="14">
        <v>2787</v>
      </c>
      <c r="O370" s="18">
        <v>3233.9</v>
      </c>
      <c r="P370" s="18">
        <v>3233.9</v>
      </c>
      <c r="Q370" s="107"/>
      <c r="R370" s="107"/>
      <c r="S370" s="135"/>
      <c r="T370" s="7"/>
      <c r="U370" s="7"/>
      <c r="V370" s="7"/>
    </row>
    <row r="371" spans="2:22" ht="19.2" x14ac:dyDescent="0.3">
      <c r="B371" s="16" t="s">
        <v>588</v>
      </c>
      <c r="C371" s="17" t="s">
        <v>163</v>
      </c>
      <c r="D371" s="48"/>
      <c r="E371" s="48"/>
      <c r="F371" s="48"/>
      <c r="G371" s="48"/>
      <c r="H371" s="48"/>
      <c r="I371" s="48"/>
      <c r="J371" s="50"/>
      <c r="K371" s="50"/>
      <c r="L371" s="14"/>
      <c r="M371" s="14"/>
      <c r="N371" s="14"/>
      <c r="O371" s="18"/>
      <c r="P371" s="18"/>
      <c r="Q371" s="107"/>
      <c r="R371" s="107"/>
      <c r="S371" s="135"/>
    </row>
    <row r="372" spans="2:22" ht="28.8" x14ac:dyDescent="0.3">
      <c r="B372" s="16" t="s">
        <v>589</v>
      </c>
      <c r="C372" s="17" t="s">
        <v>165</v>
      </c>
      <c r="D372" s="48"/>
      <c r="E372" s="48"/>
      <c r="F372" s="48"/>
      <c r="G372" s="48"/>
      <c r="H372" s="48"/>
      <c r="I372" s="48"/>
      <c r="J372" s="50"/>
      <c r="K372" s="50"/>
      <c r="L372" s="14"/>
      <c r="M372" s="14"/>
      <c r="N372" s="14"/>
      <c r="O372" s="18"/>
      <c r="P372" s="18"/>
      <c r="Q372" s="107"/>
      <c r="R372" s="107"/>
      <c r="S372" s="135"/>
    </row>
    <row r="373" spans="2:22" ht="19.2" x14ac:dyDescent="0.3">
      <c r="B373" s="16" t="s">
        <v>590</v>
      </c>
      <c r="C373" s="17" t="s">
        <v>167</v>
      </c>
      <c r="D373" s="48"/>
      <c r="E373" s="48"/>
      <c r="F373" s="48"/>
      <c r="G373" s="48"/>
      <c r="H373" s="48"/>
      <c r="I373" s="48"/>
      <c r="J373" s="50"/>
      <c r="K373" s="50"/>
      <c r="L373" s="14"/>
      <c r="M373" s="14"/>
      <c r="N373" s="14"/>
      <c r="O373" s="18"/>
      <c r="P373" s="18"/>
      <c r="Q373" s="107"/>
      <c r="R373" s="107"/>
      <c r="S373" s="135"/>
    </row>
    <row r="374" spans="2:22" ht="67.2" x14ac:dyDescent="0.3">
      <c r="B374" s="16" t="s">
        <v>591</v>
      </c>
      <c r="C374" s="17" t="s">
        <v>169</v>
      </c>
      <c r="D374" s="48"/>
      <c r="E374" s="48"/>
      <c r="F374" s="48"/>
      <c r="G374" s="48"/>
      <c r="H374" s="48"/>
      <c r="I374" s="48"/>
      <c r="J374" s="50"/>
      <c r="K374" s="50"/>
      <c r="L374" s="14"/>
      <c r="M374" s="14"/>
      <c r="N374" s="14"/>
      <c r="O374" s="18"/>
      <c r="P374" s="18"/>
      <c r="Q374" s="107"/>
      <c r="R374" s="107"/>
      <c r="S374" s="135"/>
    </row>
    <row r="375" spans="2:22" ht="48" x14ac:dyDescent="0.3">
      <c r="B375" s="16" t="s">
        <v>592</v>
      </c>
      <c r="C375" s="17" t="s">
        <v>171</v>
      </c>
      <c r="D375" s="48"/>
      <c r="E375" s="48"/>
      <c r="F375" s="48"/>
      <c r="G375" s="48"/>
      <c r="H375" s="48"/>
      <c r="I375" s="48"/>
      <c r="J375" s="50"/>
      <c r="K375" s="50"/>
      <c r="L375" s="14"/>
      <c r="M375" s="14"/>
      <c r="N375" s="14"/>
      <c r="O375" s="18"/>
      <c r="P375" s="18"/>
      <c r="Q375" s="107"/>
      <c r="R375" s="107"/>
      <c r="S375" s="135"/>
    </row>
    <row r="376" spans="2:22" ht="48" x14ac:dyDescent="0.3">
      <c r="B376" s="16" t="s">
        <v>593</v>
      </c>
      <c r="C376" s="17" t="s">
        <v>173</v>
      </c>
      <c r="D376" s="48"/>
      <c r="E376" s="48"/>
      <c r="F376" s="48"/>
      <c r="G376" s="48"/>
      <c r="H376" s="48"/>
      <c r="I376" s="48"/>
      <c r="J376" s="50"/>
      <c r="K376" s="50"/>
      <c r="L376" s="14"/>
      <c r="M376" s="14"/>
      <c r="N376" s="14"/>
      <c r="O376" s="18"/>
      <c r="P376" s="18"/>
      <c r="Q376" s="107"/>
      <c r="R376" s="107"/>
      <c r="S376" s="135"/>
    </row>
    <row r="377" spans="2:22" ht="28.8" x14ac:dyDescent="0.3">
      <c r="B377" s="16" t="s">
        <v>594</v>
      </c>
      <c r="C377" s="17" t="s">
        <v>595</v>
      </c>
      <c r="D377" s="48"/>
      <c r="E377" s="48"/>
      <c r="F377" s="48"/>
      <c r="G377" s="48"/>
      <c r="H377" s="48"/>
      <c r="I377" s="48"/>
      <c r="J377" s="50"/>
      <c r="K377" s="50"/>
      <c r="L377" s="14"/>
      <c r="M377" s="14"/>
      <c r="N377" s="14"/>
      <c r="O377" s="18"/>
      <c r="P377" s="18"/>
      <c r="Q377" s="107"/>
      <c r="R377" s="107"/>
      <c r="S377" s="135"/>
    </row>
    <row r="378" spans="2:22" ht="28.8" x14ac:dyDescent="0.3">
      <c r="B378" s="16" t="s">
        <v>596</v>
      </c>
      <c r="C378" s="17" t="s">
        <v>177</v>
      </c>
      <c r="D378" s="11" t="s">
        <v>4</v>
      </c>
      <c r="E378" s="11" t="s">
        <v>4</v>
      </c>
      <c r="F378" s="11" t="s">
        <v>4</v>
      </c>
      <c r="G378" s="24"/>
      <c r="H378" s="24"/>
      <c r="I378" s="46"/>
      <c r="J378" s="50"/>
      <c r="K378" s="50"/>
      <c r="L378" s="14"/>
      <c r="M378" s="14"/>
      <c r="N378" s="14"/>
      <c r="O378" s="18"/>
      <c r="P378" s="18"/>
      <c r="Q378" s="107"/>
      <c r="R378" s="107"/>
      <c r="S378" s="135"/>
    </row>
    <row r="379" spans="2:22" ht="76.8" x14ac:dyDescent="0.3">
      <c r="B379" s="16" t="s">
        <v>597</v>
      </c>
      <c r="C379" s="17" t="s">
        <v>179</v>
      </c>
      <c r="D379" s="165" t="s">
        <v>852</v>
      </c>
      <c r="E379" s="158" t="s">
        <v>862</v>
      </c>
      <c r="F379" s="166">
        <v>37900</v>
      </c>
      <c r="G379" s="48"/>
      <c r="H379" s="48"/>
      <c r="I379" s="48"/>
      <c r="J379" s="50" t="s">
        <v>832</v>
      </c>
      <c r="K379" s="50" t="s">
        <v>841</v>
      </c>
      <c r="L379" s="14">
        <v>224.8</v>
      </c>
      <c r="M379" s="14">
        <v>224.8</v>
      </c>
      <c r="N379" s="14"/>
      <c r="O379" s="18"/>
      <c r="P379" s="18"/>
      <c r="Q379" s="107"/>
      <c r="R379" s="107"/>
      <c r="S379" s="135"/>
    </row>
    <row r="380" spans="2:22" ht="76.8" x14ac:dyDescent="0.3">
      <c r="B380" s="16" t="s">
        <v>598</v>
      </c>
      <c r="C380" s="17" t="s">
        <v>181</v>
      </c>
      <c r="D380" s="48"/>
      <c r="E380" s="48"/>
      <c r="F380" s="48"/>
      <c r="G380" s="48"/>
      <c r="H380" s="48"/>
      <c r="I380" s="48"/>
      <c r="J380" s="50"/>
      <c r="K380" s="50"/>
      <c r="L380" s="14"/>
      <c r="M380" s="14"/>
      <c r="N380" s="14"/>
      <c r="O380" s="18"/>
      <c r="P380" s="18"/>
      <c r="Q380" s="107"/>
      <c r="R380" s="107"/>
      <c r="S380" s="135"/>
    </row>
    <row r="381" spans="2:22" ht="76.8" x14ac:dyDescent="0.3">
      <c r="B381" s="16" t="s">
        <v>599</v>
      </c>
      <c r="C381" s="17" t="s">
        <v>183</v>
      </c>
      <c r="D381" s="48"/>
      <c r="E381" s="48"/>
      <c r="F381" s="48"/>
      <c r="G381" s="48"/>
      <c r="H381" s="48"/>
      <c r="I381" s="48"/>
      <c r="J381" s="50"/>
      <c r="K381" s="50"/>
      <c r="L381" s="14"/>
      <c r="M381" s="14"/>
      <c r="N381" s="14"/>
      <c r="O381" s="18"/>
      <c r="P381" s="18"/>
      <c r="Q381" s="107"/>
      <c r="R381" s="107"/>
      <c r="S381" s="135"/>
    </row>
    <row r="382" spans="2:22" ht="86.4" x14ac:dyDescent="0.3">
      <c r="B382" s="16" t="s">
        <v>600</v>
      </c>
      <c r="C382" s="17" t="s">
        <v>185</v>
      </c>
      <c r="D382" s="48"/>
      <c r="E382" s="48"/>
      <c r="F382" s="48"/>
      <c r="G382" s="48"/>
      <c r="H382" s="48"/>
      <c r="I382" s="48"/>
      <c r="J382" s="50"/>
      <c r="K382" s="50"/>
      <c r="L382" s="14"/>
      <c r="M382" s="14"/>
      <c r="N382" s="14"/>
      <c r="O382" s="18"/>
      <c r="P382" s="18"/>
      <c r="Q382" s="107"/>
      <c r="R382" s="107"/>
      <c r="S382" s="135"/>
    </row>
    <row r="383" spans="2:22" ht="57.6" x14ac:dyDescent="0.3">
      <c r="B383" s="16" t="s">
        <v>601</v>
      </c>
      <c r="C383" s="17" t="s">
        <v>187</v>
      </c>
      <c r="D383" s="48" t="s">
        <v>909</v>
      </c>
      <c r="E383" s="48"/>
      <c r="F383" s="48"/>
      <c r="G383" s="48"/>
      <c r="H383" s="48"/>
      <c r="I383" s="48"/>
      <c r="J383" s="50"/>
      <c r="K383" s="50"/>
      <c r="L383" s="14"/>
      <c r="M383" s="14"/>
      <c r="N383" s="14"/>
      <c r="O383" s="18"/>
      <c r="P383" s="18"/>
      <c r="Q383" s="107"/>
      <c r="R383" s="107"/>
      <c r="S383" s="135"/>
    </row>
    <row r="384" spans="2:22" ht="105.6" x14ac:dyDescent="0.3">
      <c r="B384" s="16" t="s">
        <v>602</v>
      </c>
      <c r="C384" s="17" t="s">
        <v>189</v>
      </c>
      <c r="D384" s="48"/>
      <c r="E384" s="48"/>
      <c r="F384" s="48"/>
      <c r="G384" s="48"/>
      <c r="H384" s="48"/>
      <c r="I384" s="48"/>
      <c r="J384" s="50"/>
      <c r="K384" s="50"/>
      <c r="L384" s="14"/>
      <c r="M384" s="14"/>
      <c r="N384" s="14"/>
      <c r="O384" s="18"/>
      <c r="P384" s="18"/>
      <c r="Q384" s="107"/>
      <c r="R384" s="107"/>
      <c r="S384" s="135"/>
    </row>
    <row r="385" spans="2:22" ht="86.4" x14ac:dyDescent="0.3">
      <c r="B385" s="16" t="s">
        <v>603</v>
      </c>
      <c r="C385" s="17" t="s">
        <v>191</v>
      </c>
      <c r="D385" s="48"/>
      <c r="E385" s="48"/>
      <c r="F385" s="48"/>
      <c r="G385" s="48"/>
      <c r="H385" s="48"/>
      <c r="I385" s="48"/>
      <c r="J385" s="50"/>
      <c r="K385" s="50"/>
      <c r="L385" s="14"/>
      <c r="M385" s="14"/>
      <c r="N385" s="14"/>
      <c r="O385" s="18"/>
      <c r="P385" s="18"/>
      <c r="Q385" s="107"/>
      <c r="R385" s="107"/>
      <c r="S385" s="135"/>
    </row>
    <row r="386" spans="2:22" ht="19.2" x14ac:dyDescent="0.3">
      <c r="B386" s="16" t="s">
        <v>604</v>
      </c>
      <c r="C386" s="17" t="s">
        <v>5</v>
      </c>
      <c r="D386" s="48"/>
      <c r="E386" s="48"/>
      <c r="F386" s="48"/>
      <c r="G386" s="48"/>
      <c r="H386" s="48"/>
      <c r="I386" s="48"/>
      <c r="J386" s="50"/>
      <c r="K386" s="50"/>
      <c r="L386" s="14"/>
      <c r="M386" s="14"/>
      <c r="N386" s="14"/>
      <c r="O386" s="18"/>
      <c r="P386" s="18"/>
      <c r="Q386" s="107"/>
      <c r="R386" s="107"/>
      <c r="S386" s="135"/>
      <c r="U386" s="3"/>
    </row>
    <row r="387" spans="2:22" x14ac:dyDescent="0.3">
      <c r="B387" s="16" t="s">
        <v>5</v>
      </c>
      <c r="C387" s="17" t="s">
        <v>5</v>
      </c>
      <c r="D387" s="24"/>
      <c r="E387" s="24"/>
      <c r="F387" s="24"/>
      <c r="G387" s="26"/>
      <c r="H387" s="26"/>
      <c r="I387" s="26"/>
      <c r="J387" s="95"/>
      <c r="K387" s="95"/>
      <c r="L387" s="14"/>
      <c r="M387" s="14"/>
      <c r="N387" s="14"/>
      <c r="O387" s="96"/>
      <c r="P387" s="96"/>
      <c r="Q387" s="109"/>
      <c r="R387" s="109"/>
      <c r="S387" s="136"/>
      <c r="T387" s="97"/>
      <c r="U387" s="97"/>
      <c r="V387" s="97"/>
    </row>
    <row r="388" spans="2:22" ht="39" x14ac:dyDescent="0.3">
      <c r="B388" s="16" t="s">
        <v>605</v>
      </c>
      <c r="C388" s="17" t="s">
        <v>5</v>
      </c>
      <c r="D388" s="165" t="s">
        <v>852</v>
      </c>
      <c r="E388" s="158" t="s">
        <v>862</v>
      </c>
      <c r="F388" s="166">
        <v>37900</v>
      </c>
      <c r="G388" s="26"/>
      <c r="H388" s="26"/>
      <c r="I388" s="26"/>
      <c r="J388" s="95"/>
      <c r="K388" s="95"/>
      <c r="L388" s="14"/>
      <c r="M388" s="14"/>
      <c r="N388" s="14"/>
      <c r="O388" s="96"/>
      <c r="P388" s="96"/>
      <c r="Q388" s="109"/>
      <c r="R388" s="109"/>
      <c r="S388" s="136"/>
      <c r="T388" s="36"/>
      <c r="U388" s="36"/>
      <c r="V388" s="36"/>
    </row>
    <row r="389" spans="2:22" ht="67.2" x14ac:dyDescent="0.3">
      <c r="B389" s="155" t="s">
        <v>606</v>
      </c>
      <c r="C389" s="10" t="s">
        <v>607</v>
      </c>
      <c r="D389" s="48"/>
      <c r="E389" s="48"/>
      <c r="F389" s="48"/>
      <c r="G389" s="11" t="s">
        <v>4</v>
      </c>
      <c r="H389" s="11" t="s">
        <v>4</v>
      </c>
      <c r="I389" s="11" t="s">
        <v>4</v>
      </c>
      <c r="J389" s="12" t="s">
        <v>4</v>
      </c>
      <c r="K389" s="12" t="s">
        <v>4</v>
      </c>
      <c r="L389" s="104">
        <f>L390+L407+L411</f>
        <v>78.900000000000006</v>
      </c>
      <c r="M389" s="104">
        <f t="shared" ref="M389:O389" si="31">M390+M407+M411</f>
        <v>78.900000000000006</v>
      </c>
      <c r="N389" s="104">
        <f t="shared" si="31"/>
        <v>79</v>
      </c>
      <c r="O389" s="104">
        <f t="shared" si="31"/>
        <v>79</v>
      </c>
      <c r="P389" s="104">
        <f t="shared" ref="P389" si="32">P390+P407+P411</f>
        <v>79</v>
      </c>
      <c r="Q389" s="104"/>
      <c r="R389" s="104"/>
      <c r="S389" s="105"/>
      <c r="T389" s="98"/>
      <c r="U389" s="98"/>
      <c r="V389" s="98"/>
    </row>
    <row r="390" spans="2:22" ht="28.8" x14ac:dyDescent="0.3">
      <c r="B390" s="16" t="s">
        <v>608</v>
      </c>
      <c r="C390" s="17" t="s">
        <v>197</v>
      </c>
      <c r="D390" s="48"/>
      <c r="E390" s="48"/>
      <c r="F390" s="48"/>
      <c r="G390" s="11" t="s">
        <v>4</v>
      </c>
      <c r="H390" s="11" t="s">
        <v>4</v>
      </c>
      <c r="I390" s="11" t="s">
        <v>4</v>
      </c>
      <c r="J390" s="12" t="s">
        <v>4</v>
      </c>
      <c r="K390" s="12" t="s">
        <v>4</v>
      </c>
      <c r="L390" s="14">
        <f>SUM(L391:L406)</f>
        <v>78.900000000000006</v>
      </c>
      <c r="M390" s="14">
        <f t="shared" ref="M390:O390" si="33">SUM(M391:M406)</f>
        <v>78.900000000000006</v>
      </c>
      <c r="N390" s="14">
        <f t="shared" si="33"/>
        <v>79</v>
      </c>
      <c r="O390" s="14">
        <f t="shared" si="33"/>
        <v>79</v>
      </c>
      <c r="P390" s="14">
        <f t="shared" ref="P390" si="34">SUM(P391:P406)</f>
        <v>79</v>
      </c>
      <c r="Q390" s="14"/>
      <c r="R390" s="14"/>
      <c r="S390" s="22"/>
      <c r="T390" s="28"/>
      <c r="U390" s="28"/>
      <c r="V390" s="28"/>
    </row>
    <row r="391" spans="2:22" ht="19.2" x14ac:dyDescent="0.3">
      <c r="B391" s="16" t="s">
        <v>609</v>
      </c>
      <c r="C391" s="17" t="s">
        <v>610</v>
      </c>
      <c r="D391" s="48"/>
      <c r="E391" s="48"/>
      <c r="F391" s="48"/>
      <c r="G391" s="96"/>
      <c r="H391" s="96"/>
      <c r="I391" s="96"/>
      <c r="J391" s="95"/>
      <c r="K391" s="95"/>
      <c r="L391" s="14"/>
      <c r="M391" s="14"/>
      <c r="N391" s="14"/>
      <c r="O391" s="96"/>
      <c r="P391" s="96"/>
      <c r="Q391" s="109"/>
      <c r="R391" s="109"/>
      <c r="S391" s="136"/>
    </row>
    <row r="392" spans="2:22" ht="28.8" x14ac:dyDescent="0.3">
      <c r="B392" s="16" t="s">
        <v>611</v>
      </c>
      <c r="C392" s="17" t="s">
        <v>612</v>
      </c>
      <c r="D392" s="48"/>
      <c r="E392" s="48"/>
      <c r="F392" s="48"/>
      <c r="G392" s="96"/>
      <c r="H392" s="96"/>
      <c r="I392" s="96"/>
      <c r="J392" s="95"/>
      <c r="K392" s="95"/>
      <c r="L392" s="14"/>
      <c r="M392" s="14"/>
      <c r="N392" s="14"/>
      <c r="O392" s="96"/>
      <c r="P392" s="96"/>
      <c r="Q392" s="109"/>
      <c r="R392" s="109"/>
      <c r="S392" s="136"/>
    </row>
    <row r="393" spans="2:22" ht="19.2" x14ac:dyDescent="0.3">
      <c r="B393" s="16" t="s">
        <v>613</v>
      </c>
      <c r="C393" s="17" t="s">
        <v>201</v>
      </c>
      <c r="D393" s="48"/>
      <c r="E393" s="48"/>
      <c r="F393" s="48"/>
      <c r="G393" s="96"/>
      <c r="H393" s="96"/>
      <c r="I393" s="96"/>
      <c r="J393" s="95"/>
      <c r="K393" s="95"/>
      <c r="L393" s="14"/>
      <c r="M393" s="14"/>
      <c r="N393" s="14"/>
      <c r="O393" s="96"/>
      <c r="P393" s="96"/>
      <c r="Q393" s="109"/>
      <c r="R393" s="109"/>
      <c r="S393" s="136"/>
    </row>
    <row r="394" spans="2:22" ht="38.4" x14ac:dyDescent="0.3">
      <c r="B394" s="16" t="s">
        <v>614</v>
      </c>
      <c r="C394" s="17" t="s">
        <v>615</v>
      </c>
      <c r="D394" s="48"/>
      <c r="E394" s="48"/>
      <c r="F394" s="48"/>
      <c r="G394" s="96"/>
      <c r="H394" s="96"/>
      <c r="I394" s="96"/>
      <c r="J394" s="95"/>
      <c r="K394" s="95"/>
      <c r="L394" s="14"/>
      <c r="M394" s="14"/>
      <c r="N394" s="14"/>
      <c r="O394" s="96"/>
      <c r="P394" s="96"/>
      <c r="Q394" s="109"/>
      <c r="R394" s="109"/>
      <c r="S394" s="136"/>
    </row>
    <row r="395" spans="2:22" ht="38.4" x14ac:dyDescent="0.3">
      <c r="B395" s="16" t="s">
        <v>616</v>
      </c>
      <c r="C395" s="17" t="s">
        <v>617</v>
      </c>
      <c r="D395" s="48"/>
      <c r="E395" s="48"/>
      <c r="F395" s="48"/>
      <c r="G395" s="96"/>
      <c r="H395" s="96"/>
      <c r="I395" s="96"/>
      <c r="J395" s="95"/>
      <c r="K395" s="95"/>
      <c r="L395" s="14"/>
      <c r="M395" s="14"/>
      <c r="N395" s="14"/>
      <c r="O395" s="96"/>
      <c r="P395" s="96"/>
      <c r="Q395" s="109"/>
      <c r="R395" s="109"/>
      <c r="S395" s="136"/>
    </row>
    <row r="396" spans="2:22" ht="38.4" x14ac:dyDescent="0.3">
      <c r="B396" s="16" t="s">
        <v>618</v>
      </c>
      <c r="C396" s="17" t="s">
        <v>619</v>
      </c>
      <c r="D396" s="26"/>
      <c r="E396" s="26"/>
      <c r="F396" s="26"/>
      <c r="G396" s="96"/>
      <c r="H396" s="96"/>
      <c r="I396" s="96"/>
      <c r="J396" s="95"/>
      <c r="K396" s="95"/>
      <c r="L396" s="14"/>
      <c r="M396" s="14"/>
      <c r="N396" s="14"/>
      <c r="O396" s="96"/>
      <c r="P396" s="96"/>
      <c r="Q396" s="109"/>
      <c r="R396" s="109"/>
      <c r="S396" s="136"/>
    </row>
    <row r="397" spans="2:22" ht="19.2" x14ac:dyDescent="0.3">
      <c r="B397" s="16" t="s">
        <v>620</v>
      </c>
      <c r="C397" s="17" t="s">
        <v>438</v>
      </c>
      <c r="D397" s="26"/>
      <c r="E397" s="26"/>
      <c r="F397" s="26"/>
      <c r="G397" s="26"/>
      <c r="H397" s="26"/>
      <c r="I397" s="26"/>
      <c r="J397" s="95"/>
      <c r="K397" s="95"/>
      <c r="L397" s="14"/>
      <c r="M397" s="14"/>
      <c r="N397" s="14"/>
      <c r="O397" s="96"/>
      <c r="P397" s="96"/>
      <c r="Q397" s="109"/>
      <c r="R397" s="109"/>
      <c r="S397" s="136"/>
    </row>
    <row r="398" spans="2:22" ht="19.2" x14ac:dyDescent="0.3">
      <c r="B398" s="16" t="s">
        <v>621</v>
      </c>
      <c r="C398" s="17" t="s">
        <v>209</v>
      </c>
      <c r="D398" s="11" t="s">
        <v>4</v>
      </c>
      <c r="E398" s="11" t="s">
        <v>4</v>
      </c>
      <c r="F398" s="11" t="s">
        <v>4</v>
      </c>
      <c r="G398" s="26"/>
      <c r="H398" s="26"/>
      <c r="I398" s="26"/>
      <c r="J398" s="95"/>
      <c r="K398" s="95"/>
      <c r="L398" s="14"/>
      <c r="M398" s="14"/>
      <c r="N398" s="14"/>
      <c r="O398" s="96"/>
      <c r="P398" s="96"/>
      <c r="Q398" s="109"/>
      <c r="R398" s="109"/>
      <c r="S398" s="136"/>
    </row>
    <row r="399" spans="2:22" ht="38.4" x14ac:dyDescent="0.3">
      <c r="B399" s="16" t="s">
        <v>622</v>
      </c>
      <c r="C399" s="17" t="s">
        <v>211</v>
      </c>
      <c r="D399" s="11" t="s">
        <v>4</v>
      </c>
      <c r="E399" s="11" t="s">
        <v>4</v>
      </c>
      <c r="F399" s="11" t="s">
        <v>4</v>
      </c>
      <c r="G399" s="26"/>
      <c r="H399" s="26"/>
      <c r="I399" s="26"/>
      <c r="J399" s="95"/>
      <c r="K399" s="95"/>
      <c r="L399" s="14"/>
      <c r="M399" s="14"/>
      <c r="N399" s="14"/>
      <c r="O399" s="96"/>
      <c r="P399" s="96"/>
      <c r="Q399" s="109"/>
      <c r="R399" s="109"/>
      <c r="S399" s="136"/>
    </row>
    <row r="400" spans="2:22" ht="57.6" x14ac:dyDescent="0.3">
      <c r="B400" s="16" t="s">
        <v>623</v>
      </c>
      <c r="C400" s="17" t="s">
        <v>213</v>
      </c>
      <c r="D400" s="96"/>
      <c r="E400" s="96"/>
      <c r="F400" s="96"/>
      <c r="G400" s="26"/>
      <c r="H400" s="26"/>
      <c r="I400" s="26"/>
      <c r="J400" s="95" t="s">
        <v>838</v>
      </c>
      <c r="K400" s="95" t="s">
        <v>837</v>
      </c>
      <c r="L400" s="14">
        <v>78.900000000000006</v>
      </c>
      <c r="M400" s="14">
        <v>78.900000000000006</v>
      </c>
      <c r="N400" s="14">
        <v>79</v>
      </c>
      <c r="O400" s="96">
        <v>79</v>
      </c>
      <c r="P400" s="96">
        <v>79</v>
      </c>
      <c r="Q400" s="109"/>
      <c r="R400" s="109"/>
      <c r="S400" s="136"/>
    </row>
    <row r="401" spans="2:22" ht="38.4" x14ac:dyDescent="0.3">
      <c r="B401" s="16" t="s">
        <v>624</v>
      </c>
      <c r="C401" s="17" t="s">
        <v>219</v>
      </c>
      <c r="D401" s="96"/>
      <c r="E401" s="96"/>
      <c r="F401" s="96"/>
      <c r="G401" s="26"/>
      <c r="H401" s="26"/>
      <c r="I401" s="26"/>
      <c r="J401" s="95"/>
      <c r="K401" s="95"/>
      <c r="L401" s="14"/>
      <c r="M401" s="14"/>
      <c r="N401" s="14"/>
      <c r="O401" s="96"/>
      <c r="P401" s="96"/>
      <c r="Q401" s="109"/>
      <c r="R401" s="109"/>
      <c r="S401" s="136"/>
    </row>
    <row r="402" spans="2:22" ht="48" x14ac:dyDescent="0.3">
      <c r="B402" s="16" t="s">
        <v>625</v>
      </c>
      <c r="C402" s="17" t="s">
        <v>445</v>
      </c>
      <c r="D402" s="96"/>
      <c r="E402" s="96"/>
      <c r="F402" s="96"/>
      <c r="G402" s="26"/>
      <c r="H402" s="26"/>
      <c r="I402" s="26"/>
      <c r="J402" s="95"/>
      <c r="K402" s="95"/>
      <c r="L402" s="14"/>
      <c r="M402" s="14"/>
      <c r="N402" s="14"/>
      <c r="O402" s="96"/>
      <c r="P402" s="96"/>
      <c r="Q402" s="109"/>
      <c r="R402" s="109"/>
      <c r="S402" s="136"/>
    </row>
    <row r="403" spans="2:22" ht="38.4" x14ac:dyDescent="0.3">
      <c r="B403" s="16" t="s">
        <v>626</v>
      </c>
      <c r="C403" s="17" t="s">
        <v>627</v>
      </c>
      <c r="D403" s="96"/>
      <c r="E403" s="96"/>
      <c r="F403" s="96"/>
      <c r="G403" s="26"/>
      <c r="H403" s="26"/>
      <c r="I403" s="26"/>
      <c r="J403" s="95"/>
      <c r="K403" s="95"/>
      <c r="L403" s="14"/>
      <c r="M403" s="14"/>
      <c r="N403" s="14"/>
      <c r="O403" s="96"/>
      <c r="P403" s="96"/>
      <c r="Q403" s="109"/>
      <c r="R403" s="109"/>
      <c r="S403" s="136"/>
    </row>
    <row r="404" spans="2:22" ht="19.2" x14ac:dyDescent="0.3">
      <c r="B404" s="16" t="s">
        <v>628</v>
      </c>
      <c r="C404" s="17" t="s">
        <v>5</v>
      </c>
      <c r="D404" s="96" t="s">
        <v>910</v>
      </c>
      <c r="E404" s="96" t="s">
        <v>857</v>
      </c>
      <c r="F404" s="96" t="s">
        <v>911</v>
      </c>
      <c r="G404" s="26"/>
      <c r="H404" s="26"/>
      <c r="I404" s="26"/>
      <c r="J404" s="95"/>
      <c r="K404" s="95"/>
      <c r="L404" s="14"/>
      <c r="M404" s="14"/>
      <c r="N404" s="14"/>
      <c r="O404" s="96"/>
      <c r="P404" s="96"/>
      <c r="Q404" s="109"/>
      <c r="R404" s="109"/>
      <c r="S404" s="136"/>
    </row>
    <row r="405" spans="2:22" x14ac:dyDescent="0.3">
      <c r="B405" s="16" t="s">
        <v>5</v>
      </c>
      <c r="C405" s="17" t="s">
        <v>5</v>
      </c>
      <c r="D405" s="96"/>
      <c r="E405" s="96"/>
      <c r="F405" s="96"/>
      <c r="G405" s="26"/>
      <c r="H405" s="26"/>
      <c r="I405" s="26"/>
      <c r="J405" s="95"/>
      <c r="K405" s="95"/>
      <c r="L405" s="14"/>
      <c r="M405" s="14"/>
      <c r="N405" s="14"/>
      <c r="O405" s="96"/>
      <c r="P405" s="96"/>
      <c r="Q405" s="109"/>
      <c r="R405" s="109"/>
      <c r="S405" s="136"/>
    </row>
    <row r="406" spans="2:22" ht="19.2" x14ac:dyDescent="0.3">
      <c r="B406" s="16" t="s">
        <v>629</v>
      </c>
      <c r="C406" s="17" t="s">
        <v>5</v>
      </c>
      <c r="D406" s="26"/>
      <c r="E406" s="26"/>
      <c r="F406" s="26"/>
      <c r="G406" s="26"/>
      <c r="H406" s="26"/>
      <c r="I406" s="26"/>
      <c r="J406" s="95"/>
      <c r="K406" s="95"/>
      <c r="L406" s="14"/>
      <c r="M406" s="14"/>
      <c r="N406" s="14"/>
      <c r="O406" s="96"/>
      <c r="P406" s="96"/>
      <c r="Q406" s="109"/>
      <c r="R406" s="109"/>
      <c r="S406" s="136"/>
    </row>
    <row r="407" spans="2:22" ht="57.6" x14ac:dyDescent="0.3">
      <c r="B407" s="16" t="s">
        <v>630</v>
      </c>
      <c r="C407" s="17" t="s">
        <v>223</v>
      </c>
      <c r="D407" s="26"/>
      <c r="E407" s="26"/>
      <c r="F407" s="26"/>
      <c r="G407" s="11" t="s">
        <v>4</v>
      </c>
      <c r="H407" s="11" t="s">
        <v>4</v>
      </c>
      <c r="I407" s="11" t="s">
        <v>4</v>
      </c>
      <c r="J407" s="12" t="s">
        <v>4</v>
      </c>
      <c r="K407" s="12" t="s">
        <v>4</v>
      </c>
      <c r="L407" s="14"/>
      <c r="M407" s="14"/>
      <c r="N407" s="14"/>
      <c r="O407" s="96"/>
      <c r="P407" s="96"/>
      <c r="Q407" s="109"/>
      <c r="R407" s="109"/>
      <c r="S407" s="136"/>
    </row>
    <row r="408" spans="2:22" ht="19.2" x14ac:dyDescent="0.3">
      <c r="B408" s="16" t="s">
        <v>631</v>
      </c>
      <c r="C408" s="17" t="s">
        <v>5</v>
      </c>
      <c r="D408" s="26"/>
      <c r="E408" s="26"/>
      <c r="F408" s="26"/>
      <c r="G408" s="96"/>
      <c r="H408" s="96"/>
      <c r="I408" s="96"/>
      <c r="J408" s="95"/>
      <c r="K408" s="95"/>
      <c r="L408" s="14"/>
      <c r="M408" s="14"/>
      <c r="N408" s="14"/>
      <c r="O408" s="96"/>
      <c r="P408" s="96"/>
      <c r="Q408" s="109"/>
      <c r="R408" s="109"/>
      <c r="S408" s="136"/>
    </row>
    <row r="409" spans="2:22" x14ac:dyDescent="0.3">
      <c r="B409" s="16" t="s">
        <v>5</v>
      </c>
      <c r="C409" s="17" t="s">
        <v>5</v>
      </c>
      <c r="G409" s="96"/>
      <c r="H409" s="96"/>
      <c r="I409" s="96"/>
      <c r="J409" s="95"/>
      <c r="K409" s="95"/>
      <c r="L409" s="14"/>
      <c r="M409" s="14"/>
      <c r="N409" s="14"/>
      <c r="O409" s="96"/>
      <c r="P409" s="96"/>
      <c r="Q409" s="109"/>
      <c r="R409" s="109"/>
      <c r="S409" s="136"/>
    </row>
    <row r="410" spans="2:22" ht="19.2" x14ac:dyDescent="0.3">
      <c r="B410" s="16" t="s">
        <v>632</v>
      </c>
      <c r="C410" s="17" t="s">
        <v>5</v>
      </c>
      <c r="D410" s="26"/>
      <c r="E410" s="26"/>
      <c r="F410" s="26"/>
      <c r="G410" s="96"/>
      <c r="H410" s="96"/>
      <c r="I410" s="96"/>
      <c r="J410" s="95"/>
      <c r="K410" s="95"/>
      <c r="L410" s="14"/>
      <c r="M410" s="14"/>
      <c r="N410" s="14"/>
      <c r="O410" s="96"/>
      <c r="P410" s="96"/>
      <c r="Q410" s="109"/>
      <c r="R410" s="109"/>
      <c r="S410" s="136"/>
    </row>
    <row r="411" spans="2:22" ht="48" x14ac:dyDescent="0.3">
      <c r="B411" s="16" t="s">
        <v>633</v>
      </c>
      <c r="C411" s="17" t="s">
        <v>227</v>
      </c>
      <c r="D411" s="165" t="s">
        <v>852</v>
      </c>
      <c r="E411" s="158" t="s">
        <v>862</v>
      </c>
      <c r="F411" s="166">
        <v>37900</v>
      </c>
      <c r="G411" s="11" t="s">
        <v>4</v>
      </c>
      <c r="H411" s="11" t="s">
        <v>4</v>
      </c>
      <c r="I411" s="11" t="s">
        <v>4</v>
      </c>
      <c r="J411" s="12" t="s">
        <v>4</v>
      </c>
      <c r="K411" s="12" t="s">
        <v>4</v>
      </c>
      <c r="L411" s="14"/>
      <c r="M411" s="14"/>
      <c r="N411" s="14"/>
      <c r="O411" s="96"/>
      <c r="P411" s="96"/>
      <c r="Q411" s="109"/>
      <c r="R411" s="109"/>
      <c r="S411" s="136"/>
    </row>
    <row r="412" spans="2:22" ht="19.2" x14ac:dyDescent="0.3">
      <c r="B412" s="16" t="s">
        <v>634</v>
      </c>
      <c r="C412" s="17" t="s">
        <v>5</v>
      </c>
      <c r="D412" s="26"/>
      <c r="E412" s="26"/>
      <c r="F412" s="26"/>
      <c r="G412" s="96"/>
      <c r="H412" s="96"/>
      <c r="I412" s="96"/>
      <c r="J412" s="95"/>
      <c r="K412" s="95"/>
      <c r="L412" s="14"/>
      <c r="M412" s="14"/>
      <c r="N412" s="14"/>
      <c r="O412" s="96"/>
      <c r="P412" s="96"/>
      <c r="Q412" s="109"/>
      <c r="R412" s="109"/>
      <c r="S412" s="136"/>
    </row>
    <row r="413" spans="2:22" x14ac:dyDescent="0.3">
      <c r="B413" s="16" t="s">
        <v>5</v>
      </c>
      <c r="C413" s="17" t="s">
        <v>5</v>
      </c>
      <c r="D413" s="26"/>
      <c r="E413" s="26"/>
      <c r="F413" s="26"/>
      <c r="G413" s="96"/>
      <c r="H413" s="96"/>
      <c r="I413" s="96"/>
      <c r="J413" s="95"/>
      <c r="K413" s="95"/>
      <c r="L413" s="14"/>
      <c r="M413" s="14"/>
      <c r="N413" s="14"/>
      <c r="O413" s="96"/>
      <c r="P413" s="96"/>
      <c r="Q413" s="109"/>
      <c r="R413" s="109"/>
      <c r="S413" s="136"/>
    </row>
    <row r="414" spans="2:22" ht="19.2" x14ac:dyDescent="0.3">
      <c r="B414" s="16" t="s">
        <v>635</v>
      </c>
      <c r="C414" s="17" t="s">
        <v>5</v>
      </c>
      <c r="D414" s="26"/>
      <c r="E414" s="26"/>
      <c r="F414" s="26"/>
      <c r="G414" s="96"/>
      <c r="H414" s="96"/>
      <c r="I414" s="96"/>
      <c r="J414" s="95"/>
      <c r="K414" s="95"/>
      <c r="L414" s="14"/>
      <c r="M414" s="14"/>
      <c r="N414" s="14"/>
      <c r="O414" s="96"/>
      <c r="P414" s="96"/>
      <c r="Q414" s="109"/>
      <c r="R414" s="109"/>
      <c r="S414" s="136"/>
    </row>
    <row r="415" spans="2:22" ht="86.4" x14ac:dyDescent="0.3">
      <c r="B415" s="155" t="s">
        <v>636</v>
      </c>
      <c r="C415" s="10" t="s">
        <v>637</v>
      </c>
      <c r="D415" s="26"/>
      <c r="E415" s="26"/>
      <c r="F415" s="26"/>
      <c r="G415" s="11" t="s">
        <v>4</v>
      </c>
      <c r="H415" s="11" t="s">
        <v>4</v>
      </c>
      <c r="I415" s="11" t="s">
        <v>4</v>
      </c>
      <c r="J415" s="12" t="s">
        <v>4</v>
      </c>
      <c r="K415" s="12" t="s">
        <v>4</v>
      </c>
      <c r="L415" s="104">
        <f>L416+L420</f>
        <v>0</v>
      </c>
      <c r="M415" s="104">
        <f t="shared" ref="M415:O415" si="35">M416+M420</f>
        <v>0</v>
      </c>
      <c r="N415" s="104">
        <f t="shared" si="35"/>
        <v>0</v>
      </c>
      <c r="O415" s="104">
        <f t="shared" si="35"/>
        <v>0</v>
      </c>
      <c r="P415" s="104">
        <f t="shared" ref="P415" si="36">P416+P420</f>
        <v>0</v>
      </c>
      <c r="Q415" s="104"/>
      <c r="R415" s="104"/>
      <c r="S415" s="105"/>
      <c r="T415" s="7"/>
      <c r="U415" s="7"/>
      <c r="V415" s="7"/>
    </row>
    <row r="416" spans="2:22" ht="28.8" x14ac:dyDescent="0.3">
      <c r="B416" s="16" t="s">
        <v>638</v>
      </c>
      <c r="C416" s="17" t="s">
        <v>234</v>
      </c>
      <c r="D416" s="11" t="s">
        <v>4</v>
      </c>
      <c r="E416" s="11" t="s">
        <v>4</v>
      </c>
      <c r="F416" s="11" t="s">
        <v>4</v>
      </c>
      <c r="G416" s="11" t="s">
        <v>4</v>
      </c>
      <c r="H416" s="11" t="s">
        <v>4</v>
      </c>
      <c r="I416" s="11" t="s">
        <v>4</v>
      </c>
      <c r="J416" s="12" t="s">
        <v>4</v>
      </c>
      <c r="K416" s="12" t="s">
        <v>4</v>
      </c>
      <c r="L416" s="14"/>
      <c r="M416" s="14"/>
      <c r="N416" s="14"/>
      <c r="O416" s="96"/>
      <c r="P416" s="96"/>
      <c r="Q416" s="109"/>
      <c r="R416" s="109"/>
      <c r="S416" s="136"/>
    </row>
    <row r="417" spans="2:22" ht="57.6" x14ac:dyDescent="0.3">
      <c r="B417" s="16" t="s">
        <v>639</v>
      </c>
      <c r="C417" s="17" t="s">
        <v>640</v>
      </c>
      <c r="D417" s="96"/>
      <c r="E417" s="96"/>
      <c r="F417" s="96"/>
      <c r="G417" s="26"/>
      <c r="H417" s="26"/>
      <c r="I417" s="26"/>
      <c r="J417" s="95"/>
      <c r="K417" s="95"/>
      <c r="L417" s="14"/>
      <c r="M417" s="14"/>
      <c r="N417" s="14"/>
      <c r="O417" s="96"/>
      <c r="P417" s="96"/>
      <c r="Q417" s="109"/>
      <c r="R417" s="109"/>
      <c r="S417" s="136"/>
    </row>
    <row r="418" spans="2:22" x14ac:dyDescent="0.3">
      <c r="B418" s="16" t="s">
        <v>5</v>
      </c>
      <c r="C418" s="17" t="s">
        <v>5</v>
      </c>
      <c r="D418" s="96"/>
      <c r="E418" s="96"/>
      <c r="F418" s="96"/>
      <c r="G418" s="26"/>
      <c r="H418" s="26"/>
      <c r="I418" s="26"/>
      <c r="J418" s="95"/>
      <c r="K418" s="95"/>
      <c r="L418" s="14"/>
      <c r="M418" s="14"/>
      <c r="N418" s="14"/>
      <c r="O418" s="96"/>
      <c r="P418" s="96"/>
      <c r="Q418" s="109"/>
      <c r="R418" s="109"/>
      <c r="S418" s="136"/>
    </row>
    <row r="419" spans="2:22" ht="19.2" x14ac:dyDescent="0.3">
      <c r="B419" s="16" t="s">
        <v>641</v>
      </c>
      <c r="C419" s="17" t="s">
        <v>5</v>
      </c>
      <c r="D419" s="96"/>
      <c r="E419" s="96"/>
      <c r="F419" s="96"/>
      <c r="G419" s="26"/>
      <c r="H419" s="26"/>
      <c r="I419" s="26"/>
      <c r="J419" s="95"/>
      <c r="K419" s="95"/>
      <c r="L419" s="14"/>
      <c r="M419" s="14"/>
      <c r="N419" s="14"/>
      <c r="O419" s="96"/>
      <c r="P419" s="96"/>
      <c r="Q419" s="109"/>
      <c r="R419" s="109"/>
      <c r="S419" s="136"/>
    </row>
    <row r="420" spans="2:22" ht="19.2" x14ac:dyDescent="0.3">
      <c r="B420" s="16" t="s">
        <v>642</v>
      </c>
      <c r="C420" s="17" t="s">
        <v>643</v>
      </c>
      <c r="D420" s="11" t="s">
        <v>4</v>
      </c>
      <c r="E420" s="11" t="s">
        <v>4</v>
      </c>
      <c r="F420" s="11" t="s">
        <v>4</v>
      </c>
      <c r="G420" s="11" t="s">
        <v>4</v>
      </c>
      <c r="H420" s="11" t="s">
        <v>4</v>
      </c>
      <c r="I420" s="11" t="s">
        <v>4</v>
      </c>
      <c r="J420" s="12" t="s">
        <v>4</v>
      </c>
      <c r="K420" s="12" t="s">
        <v>4</v>
      </c>
      <c r="L420" s="14"/>
      <c r="M420" s="14"/>
      <c r="N420" s="14"/>
      <c r="O420" s="96"/>
      <c r="P420" s="96"/>
      <c r="Q420" s="109"/>
      <c r="R420" s="109"/>
      <c r="S420" s="136"/>
    </row>
    <row r="421" spans="2:22" ht="19.2" x14ac:dyDescent="0.3">
      <c r="B421" s="16" t="s">
        <v>644</v>
      </c>
      <c r="C421" s="17" t="s">
        <v>5</v>
      </c>
      <c r="D421" s="96"/>
      <c r="E421" s="96"/>
      <c r="F421" s="96"/>
      <c r="G421" s="96"/>
      <c r="H421" s="96"/>
      <c r="I421" s="96"/>
      <c r="J421" s="95"/>
      <c r="K421" s="95"/>
      <c r="L421" s="14"/>
      <c r="M421" s="14"/>
      <c r="N421" s="14"/>
      <c r="O421" s="96"/>
      <c r="P421" s="96"/>
      <c r="Q421" s="109"/>
      <c r="R421" s="109"/>
      <c r="S421" s="136"/>
    </row>
    <row r="422" spans="2:22" x14ac:dyDescent="0.3">
      <c r="B422" s="16"/>
      <c r="C422" s="17" t="s">
        <v>5</v>
      </c>
      <c r="D422" s="96"/>
      <c r="E422" s="96"/>
      <c r="F422" s="96"/>
      <c r="G422" s="96"/>
      <c r="H422" s="96"/>
      <c r="I422" s="96"/>
      <c r="J422" s="95"/>
      <c r="K422" s="95"/>
      <c r="L422" s="14"/>
      <c r="M422" s="14"/>
      <c r="N422" s="14"/>
      <c r="O422" s="96"/>
      <c r="P422" s="96"/>
      <c r="Q422" s="109"/>
      <c r="R422" s="109"/>
      <c r="S422" s="136"/>
    </row>
    <row r="423" spans="2:22" ht="19.2" x14ac:dyDescent="0.3">
      <c r="B423" s="16" t="s">
        <v>645</v>
      </c>
      <c r="C423" s="17" t="s">
        <v>5</v>
      </c>
      <c r="D423" s="96"/>
      <c r="E423" s="96"/>
      <c r="F423" s="96"/>
      <c r="G423" s="96"/>
      <c r="H423" s="96"/>
      <c r="I423" s="96"/>
      <c r="J423" s="95"/>
      <c r="K423" s="95"/>
      <c r="L423" s="14"/>
      <c r="M423" s="14"/>
      <c r="N423" s="14"/>
      <c r="O423" s="96"/>
      <c r="P423" s="96"/>
      <c r="Q423" s="109"/>
      <c r="R423" s="109"/>
      <c r="S423" s="136"/>
    </row>
    <row r="424" spans="2:22" ht="67.2" x14ac:dyDescent="0.3">
      <c r="B424" s="155" t="s">
        <v>646</v>
      </c>
      <c r="C424" s="10" t="s">
        <v>647</v>
      </c>
      <c r="D424" s="11" t="s">
        <v>4</v>
      </c>
      <c r="E424" s="11" t="s">
        <v>4</v>
      </c>
      <c r="F424" s="11" t="s">
        <v>4</v>
      </c>
      <c r="G424" s="11" t="s">
        <v>4</v>
      </c>
      <c r="H424" s="11" t="s">
        <v>4</v>
      </c>
      <c r="I424" s="11" t="s">
        <v>4</v>
      </c>
      <c r="J424" s="12" t="s">
        <v>4</v>
      </c>
      <c r="K424" s="12" t="s">
        <v>4</v>
      </c>
      <c r="L424" s="104">
        <f>L425+L431</f>
        <v>0</v>
      </c>
      <c r="M424" s="104">
        <f t="shared" ref="M424:O424" si="37">M425+M431</f>
        <v>0</v>
      </c>
      <c r="N424" s="104">
        <f t="shared" si="37"/>
        <v>0</v>
      </c>
      <c r="O424" s="104">
        <f t="shared" si="37"/>
        <v>11241.1</v>
      </c>
      <c r="P424" s="104">
        <f t="shared" ref="P424" si="38">P425+P431</f>
        <v>11241.1</v>
      </c>
      <c r="Q424" s="104"/>
      <c r="R424" s="104"/>
      <c r="S424" s="105"/>
      <c r="U424" s="7"/>
      <c r="V424" s="7"/>
    </row>
    <row r="425" spans="2:22" ht="19.2" x14ac:dyDescent="0.3">
      <c r="B425" s="16" t="s">
        <v>648</v>
      </c>
      <c r="C425" s="17" t="s">
        <v>649</v>
      </c>
      <c r="D425" s="11" t="s">
        <v>4</v>
      </c>
      <c r="E425" s="11" t="s">
        <v>4</v>
      </c>
      <c r="F425" s="11" t="s">
        <v>4</v>
      </c>
      <c r="G425" s="11" t="s">
        <v>4</v>
      </c>
      <c r="H425" s="11" t="s">
        <v>4</v>
      </c>
      <c r="I425" s="11" t="s">
        <v>4</v>
      </c>
      <c r="J425" s="12" t="s">
        <v>4</v>
      </c>
      <c r="K425" s="12" t="s">
        <v>4</v>
      </c>
      <c r="L425" s="14"/>
      <c r="M425" s="14"/>
      <c r="N425" s="14"/>
      <c r="O425" s="96"/>
      <c r="P425" s="96"/>
      <c r="Q425" s="109"/>
      <c r="R425" s="109"/>
      <c r="S425" s="136"/>
    </row>
    <row r="426" spans="2:22" ht="19.2" x14ac:dyDescent="0.3">
      <c r="B426" s="16" t="s">
        <v>650</v>
      </c>
      <c r="C426" s="17" t="s">
        <v>651</v>
      </c>
      <c r="D426" s="26"/>
      <c r="E426" s="26"/>
      <c r="F426" s="26"/>
      <c r="G426" s="96"/>
      <c r="H426" s="96"/>
      <c r="I426" s="96"/>
      <c r="J426" s="95"/>
      <c r="K426" s="95"/>
      <c r="L426" s="14"/>
      <c r="M426" s="14"/>
      <c r="N426" s="14"/>
      <c r="O426" s="96"/>
      <c r="P426" s="96"/>
      <c r="Q426" s="109"/>
      <c r="R426" s="109"/>
      <c r="S426" s="136"/>
    </row>
    <row r="427" spans="2:22" ht="19.2" x14ac:dyDescent="0.3">
      <c r="B427" s="16" t="s">
        <v>652</v>
      </c>
      <c r="C427" s="17" t="s">
        <v>653</v>
      </c>
      <c r="D427" s="26"/>
      <c r="E427" s="26"/>
      <c r="F427" s="26"/>
      <c r="G427" s="11" t="s">
        <v>4</v>
      </c>
      <c r="H427" s="11" t="s">
        <v>4</v>
      </c>
      <c r="I427" s="11" t="s">
        <v>4</v>
      </c>
      <c r="J427" s="12" t="s">
        <v>4</v>
      </c>
      <c r="K427" s="12" t="s">
        <v>4</v>
      </c>
      <c r="L427" s="14"/>
      <c r="M427" s="14"/>
      <c r="N427" s="14"/>
      <c r="O427" s="96"/>
      <c r="P427" s="96"/>
      <c r="Q427" s="109"/>
      <c r="R427" s="109"/>
      <c r="S427" s="136"/>
      <c r="U427" s="7"/>
      <c r="V427" s="7"/>
    </row>
    <row r="428" spans="2:22" ht="19.2" x14ac:dyDescent="0.3">
      <c r="B428" s="16" t="s">
        <v>654</v>
      </c>
      <c r="C428" s="17" t="s">
        <v>5</v>
      </c>
      <c r="D428" s="26"/>
      <c r="E428" s="26"/>
      <c r="F428" s="26"/>
      <c r="G428" s="96"/>
      <c r="H428" s="96"/>
      <c r="I428" s="96"/>
      <c r="J428" s="95"/>
      <c r="K428" s="95"/>
      <c r="L428" s="14"/>
      <c r="M428" s="14"/>
      <c r="N428" s="14"/>
      <c r="O428" s="96"/>
      <c r="P428" s="96"/>
      <c r="Q428" s="109"/>
      <c r="R428" s="109"/>
      <c r="S428" s="136"/>
    </row>
    <row r="429" spans="2:22" x14ac:dyDescent="0.3">
      <c r="B429" s="16" t="s">
        <v>5</v>
      </c>
      <c r="C429" s="17" t="s">
        <v>5</v>
      </c>
      <c r="D429" s="11" t="s">
        <v>4</v>
      </c>
      <c r="E429" s="11" t="s">
        <v>4</v>
      </c>
      <c r="F429" s="11" t="s">
        <v>4</v>
      </c>
      <c r="G429" s="96"/>
      <c r="H429" s="96"/>
      <c r="I429" s="96"/>
      <c r="J429" s="95"/>
      <c r="K429" s="95"/>
      <c r="L429" s="14"/>
      <c r="M429" s="14"/>
      <c r="N429" s="14"/>
      <c r="O429" s="96"/>
      <c r="P429" s="96"/>
      <c r="Q429" s="109"/>
      <c r="R429" s="109"/>
      <c r="S429" s="136"/>
    </row>
    <row r="430" spans="2:22" ht="19.2" x14ac:dyDescent="0.3">
      <c r="B430" s="16" t="s">
        <v>655</v>
      </c>
      <c r="C430" s="17" t="s">
        <v>5</v>
      </c>
      <c r="D430" s="96"/>
      <c r="E430" s="96"/>
      <c r="F430" s="96"/>
      <c r="G430" s="96"/>
      <c r="H430" s="96"/>
      <c r="I430" s="96"/>
      <c r="J430" s="95"/>
      <c r="K430" s="95"/>
      <c r="L430" s="14"/>
      <c r="M430" s="14"/>
      <c r="N430" s="14"/>
      <c r="O430" s="96"/>
      <c r="P430" s="96"/>
      <c r="Q430" s="109"/>
      <c r="R430" s="109"/>
      <c r="S430" s="136"/>
    </row>
    <row r="431" spans="2:22" ht="19.2" x14ac:dyDescent="0.3">
      <c r="B431" s="16" t="s">
        <v>656</v>
      </c>
      <c r="C431" s="17" t="s">
        <v>309</v>
      </c>
      <c r="D431" s="96"/>
      <c r="E431" s="96"/>
      <c r="F431" s="96"/>
      <c r="G431" s="11" t="s">
        <v>4</v>
      </c>
      <c r="H431" s="11" t="s">
        <v>4</v>
      </c>
      <c r="I431" s="11" t="s">
        <v>4</v>
      </c>
      <c r="J431" s="12" t="s">
        <v>4</v>
      </c>
      <c r="K431" s="12" t="s">
        <v>4</v>
      </c>
      <c r="L431" s="14"/>
      <c r="M431" s="14"/>
      <c r="N431" s="14"/>
      <c r="O431" s="96">
        <v>11241.1</v>
      </c>
      <c r="P431" s="96">
        <v>11241.1</v>
      </c>
      <c r="Q431" s="109"/>
      <c r="R431" s="109"/>
      <c r="S431" s="136"/>
      <c r="T431" s="7"/>
    </row>
    <row r="432" spans="2:22" ht="57.6" x14ac:dyDescent="0.3">
      <c r="B432" s="16" t="s">
        <v>657</v>
      </c>
      <c r="C432" s="17" t="s">
        <v>658</v>
      </c>
      <c r="D432" s="96"/>
      <c r="E432" s="96"/>
      <c r="F432" s="96"/>
      <c r="G432" s="11" t="s">
        <v>4</v>
      </c>
      <c r="H432" s="11" t="s">
        <v>4</v>
      </c>
      <c r="I432" s="11" t="s">
        <v>4</v>
      </c>
      <c r="J432" s="12" t="s">
        <v>4</v>
      </c>
      <c r="K432" s="12" t="s">
        <v>4</v>
      </c>
      <c r="L432" s="14"/>
      <c r="M432" s="14"/>
      <c r="N432" s="14"/>
      <c r="O432" s="96">
        <v>11241.1</v>
      </c>
      <c r="P432" s="96">
        <v>11241.1</v>
      </c>
      <c r="Q432" s="109"/>
      <c r="R432" s="109"/>
      <c r="S432" s="136"/>
      <c r="T432" s="7"/>
      <c r="U432" s="7"/>
      <c r="V432" s="7"/>
    </row>
    <row r="433" spans="2:23" ht="19.2" x14ac:dyDescent="0.3">
      <c r="B433" s="16" t="s">
        <v>659</v>
      </c>
      <c r="C433" s="17" t="s">
        <v>5</v>
      </c>
      <c r="D433" s="11" t="s">
        <v>4</v>
      </c>
      <c r="E433" s="11" t="s">
        <v>4</v>
      </c>
      <c r="F433" s="11" t="s">
        <v>4</v>
      </c>
      <c r="G433" s="96"/>
      <c r="H433" s="96"/>
      <c r="I433" s="96"/>
      <c r="J433" s="95"/>
      <c r="K433" s="95"/>
      <c r="L433" s="14"/>
      <c r="M433" s="14"/>
      <c r="N433" s="14"/>
      <c r="O433" s="96"/>
      <c r="P433" s="96"/>
      <c r="Q433" s="109"/>
      <c r="R433" s="109"/>
      <c r="S433" s="136"/>
    </row>
    <row r="434" spans="2:23" x14ac:dyDescent="0.3">
      <c r="B434" s="16" t="s">
        <v>5</v>
      </c>
      <c r="C434" s="17" t="s">
        <v>5</v>
      </c>
      <c r="D434" s="11" t="s">
        <v>4</v>
      </c>
      <c r="E434" s="11" t="s">
        <v>4</v>
      </c>
      <c r="F434" s="11" t="s">
        <v>4</v>
      </c>
      <c r="G434" s="96"/>
      <c r="H434" s="96"/>
      <c r="I434" s="96"/>
      <c r="J434" s="95"/>
      <c r="K434" s="95"/>
      <c r="L434" s="14"/>
      <c r="M434" s="14"/>
      <c r="N434" s="14"/>
      <c r="O434" s="96"/>
      <c r="P434" s="96"/>
      <c r="Q434" s="109"/>
      <c r="R434" s="109"/>
      <c r="S434" s="136"/>
    </row>
    <row r="435" spans="2:23" ht="19.2" x14ac:dyDescent="0.3">
      <c r="B435" s="16" t="s">
        <v>660</v>
      </c>
      <c r="C435" s="17" t="s">
        <v>5</v>
      </c>
      <c r="D435" s="96"/>
      <c r="E435" s="96"/>
      <c r="F435" s="96"/>
      <c r="G435" s="96"/>
      <c r="H435" s="96"/>
      <c r="I435" s="96"/>
      <c r="J435" s="95"/>
      <c r="K435" s="95"/>
      <c r="L435" s="14"/>
      <c r="M435" s="14"/>
      <c r="N435" s="14"/>
      <c r="O435" s="96"/>
      <c r="P435" s="96"/>
      <c r="Q435" s="109"/>
      <c r="R435" s="109"/>
      <c r="S435" s="136"/>
    </row>
    <row r="436" spans="2:23" ht="19.2" x14ac:dyDescent="0.3">
      <c r="B436" s="16" t="s">
        <v>661</v>
      </c>
      <c r="C436" s="17" t="s">
        <v>662</v>
      </c>
      <c r="D436" s="11" t="s">
        <v>4</v>
      </c>
      <c r="E436" s="11" t="s">
        <v>4</v>
      </c>
      <c r="F436" s="11" t="s">
        <v>4</v>
      </c>
      <c r="G436" s="11" t="s">
        <v>4</v>
      </c>
      <c r="H436" s="11" t="s">
        <v>4</v>
      </c>
      <c r="I436" s="11" t="s">
        <v>4</v>
      </c>
      <c r="J436" s="12" t="s">
        <v>4</v>
      </c>
      <c r="K436" s="12" t="s">
        <v>4</v>
      </c>
      <c r="L436" s="14"/>
      <c r="M436" s="14"/>
      <c r="N436" s="14"/>
      <c r="O436" s="96"/>
      <c r="P436" s="96"/>
      <c r="Q436" s="109"/>
      <c r="R436" s="109"/>
      <c r="S436" s="136"/>
      <c r="U436" s="7"/>
      <c r="V436" s="7"/>
    </row>
    <row r="437" spans="2:23" ht="19.2" x14ac:dyDescent="0.3">
      <c r="B437" s="16" t="s">
        <v>663</v>
      </c>
      <c r="C437" s="17" t="s">
        <v>5</v>
      </c>
      <c r="D437" s="96"/>
      <c r="E437" s="96"/>
      <c r="F437" s="96"/>
      <c r="G437" s="96"/>
      <c r="H437" s="96"/>
      <c r="I437" s="96"/>
      <c r="J437" s="95"/>
      <c r="K437" s="95"/>
      <c r="L437" s="14"/>
      <c r="M437" s="14"/>
      <c r="N437" s="14"/>
      <c r="O437" s="96"/>
      <c r="P437" s="96"/>
      <c r="Q437" s="109"/>
      <c r="R437" s="109"/>
      <c r="S437" s="136"/>
    </row>
    <row r="438" spans="2:23" x14ac:dyDescent="0.3">
      <c r="B438" s="16" t="s">
        <v>5</v>
      </c>
      <c r="C438" s="17" t="s">
        <v>5</v>
      </c>
      <c r="D438" s="96"/>
      <c r="E438" s="96"/>
      <c r="F438" s="96"/>
      <c r="G438" s="96"/>
      <c r="H438" s="96"/>
      <c r="I438" s="96"/>
      <c r="J438" s="95"/>
      <c r="K438" s="95"/>
      <c r="L438" s="14"/>
      <c r="M438" s="14"/>
      <c r="N438" s="14"/>
      <c r="O438" s="96"/>
      <c r="P438" s="96"/>
      <c r="Q438" s="109"/>
      <c r="R438" s="109"/>
      <c r="S438" s="136"/>
    </row>
    <row r="439" spans="2:23" ht="19.8" thickBot="1" x14ac:dyDescent="0.35">
      <c r="B439" s="31" t="s">
        <v>664</v>
      </c>
      <c r="C439" s="32" t="s">
        <v>5</v>
      </c>
      <c r="D439" s="96"/>
      <c r="E439" s="96"/>
      <c r="F439" s="96"/>
      <c r="G439" s="138"/>
      <c r="H439" s="138"/>
      <c r="I439" s="138"/>
      <c r="J439" s="127"/>
      <c r="K439" s="127"/>
      <c r="L439" s="64"/>
      <c r="M439" s="64"/>
      <c r="N439" s="64"/>
      <c r="O439" s="138"/>
      <c r="P439" s="138"/>
      <c r="Q439" s="139"/>
      <c r="R439" s="139"/>
      <c r="S439" s="140"/>
    </row>
    <row r="440" spans="2:23" ht="39" thickBot="1" x14ac:dyDescent="0.35">
      <c r="B440" s="125" t="s">
        <v>809</v>
      </c>
      <c r="C440" s="118" t="s">
        <v>665</v>
      </c>
      <c r="D440" s="119" t="s">
        <v>4</v>
      </c>
      <c r="E440" s="119" t="s">
        <v>4</v>
      </c>
      <c r="F440" s="119" t="s">
        <v>4</v>
      </c>
      <c r="G440" s="119" t="s">
        <v>4</v>
      </c>
      <c r="H440" s="119" t="s">
        <v>4</v>
      </c>
      <c r="I440" s="119" t="s">
        <v>4</v>
      </c>
      <c r="J440" s="120" t="s">
        <v>4</v>
      </c>
      <c r="K440" s="120" t="s">
        <v>4</v>
      </c>
      <c r="L440" s="121">
        <f>L441+L481+L501+L524+L532</f>
        <v>44262.7</v>
      </c>
      <c r="M440" s="121">
        <f>M441+M481+M501+M524+M532</f>
        <v>41078.699999999997</v>
      </c>
      <c r="N440" s="121">
        <f>N441+N481+N501+N524+N532</f>
        <v>43318.9</v>
      </c>
      <c r="O440" s="121">
        <f>O441+O481+O501+O524+O532</f>
        <v>59684.499999999993</v>
      </c>
      <c r="P440" s="121">
        <f>P441+P481+P501+P524+P532</f>
        <v>59684.499999999993</v>
      </c>
      <c r="Q440" s="121"/>
      <c r="R440" s="121"/>
      <c r="S440" s="122"/>
      <c r="T440" s="99"/>
      <c r="U440" s="7"/>
      <c r="V440" s="7"/>
    </row>
    <row r="441" spans="2:23" ht="48" x14ac:dyDescent="0.3">
      <c r="B441" s="112" t="s">
        <v>666</v>
      </c>
      <c r="C441" s="113" t="s">
        <v>667</v>
      </c>
      <c r="D441" s="11" t="s">
        <v>4</v>
      </c>
      <c r="E441" s="11" t="s">
        <v>4</v>
      </c>
      <c r="F441" s="11" t="s">
        <v>4</v>
      </c>
      <c r="G441" s="114" t="s">
        <v>4</v>
      </c>
      <c r="H441" s="114" t="s">
        <v>4</v>
      </c>
      <c r="I441" s="114" t="s">
        <v>4</v>
      </c>
      <c r="J441" s="115" t="s">
        <v>4</v>
      </c>
      <c r="K441" s="115" t="s">
        <v>4</v>
      </c>
      <c r="L441" s="116">
        <f>SUM(L442:L480)</f>
        <v>24290.3</v>
      </c>
      <c r="M441" s="116">
        <f t="shared" ref="M441:O441" si="39">SUM(M442:M480)</f>
        <v>21402.100000000002</v>
      </c>
      <c r="N441" s="116">
        <f t="shared" si="39"/>
        <v>23599.3</v>
      </c>
      <c r="O441" s="116">
        <f t="shared" si="39"/>
        <v>22486</v>
      </c>
      <c r="P441" s="116">
        <f t="shared" ref="P441" si="40">SUM(P442:P480)</f>
        <v>22486</v>
      </c>
      <c r="Q441" s="116"/>
      <c r="R441" s="116"/>
      <c r="S441" s="117"/>
      <c r="T441" s="7"/>
      <c r="U441" s="7"/>
      <c r="V441" s="7"/>
      <c r="W441" s="7"/>
    </row>
    <row r="442" spans="2:23" ht="48" x14ac:dyDescent="0.3">
      <c r="B442" s="16" t="s">
        <v>668</v>
      </c>
      <c r="C442" s="17" t="s">
        <v>669</v>
      </c>
      <c r="D442" s="96"/>
      <c r="E442" s="96"/>
      <c r="F442" s="96"/>
      <c r="G442" s="26"/>
      <c r="H442" s="26"/>
      <c r="I442" s="26"/>
      <c r="J442" s="95"/>
      <c r="K442" s="95"/>
      <c r="L442" s="14"/>
      <c r="M442" s="14"/>
      <c r="N442" s="14"/>
      <c r="O442" s="96"/>
      <c r="P442" s="96"/>
      <c r="Q442" s="109"/>
      <c r="R442" s="109"/>
      <c r="S442" s="136"/>
      <c r="U442" s="7"/>
      <c r="V442" s="7"/>
    </row>
    <row r="443" spans="2:23" ht="19.2" x14ac:dyDescent="0.3">
      <c r="B443" s="16" t="s">
        <v>670</v>
      </c>
      <c r="C443" s="17" t="s">
        <v>671</v>
      </c>
      <c r="D443" s="96"/>
      <c r="E443" s="96"/>
      <c r="F443" s="96"/>
      <c r="G443" s="26"/>
      <c r="H443" s="26"/>
      <c r="I443" s="26"/>
      <c r="J443" s="95"/>
      <c r="K443" s="95"/>
      <c r="L443" s="14"/>
      <c r="M443" s="14"/>
      <c r="N443" s="14"/>
      <c r="O443" s="96"/>
      <c r="P443" s="96"/>
      <c r="Q443" s="109"/>
      <c r="R443" s="109"/>
      <c r="S443" s="136"/>
    </row>
    <row r="444" spans="2:23" ht="28.8" x14ac:dyDescent="0.3">
      <c r="B444" s="16" t="s">
        <v>672</v>
      </c>
      <c r="C444" s="17" t="s">
        <v>673</v>
      </c>
      <c r="D444" s="96"/>
      <c r="E444" s="96"/>
      <c r="F444" s="96"/>
      <c r="G444" s="26"/>
      <c r="H444" s="26"/>
      <c r="I444" s="26"/>
      <c r="J444" s="95"/>
      <c r="K444" s="95"/>
      <c r="L444" s="14"/>
      <c r="M444" s="14"/>
      <c r="N444" s="14"/>
      <c r="O444" s="96"/>
      <c r="P444" s="96"/>
      <c r="Q444" s="109"/>
      <c r="R444" s="109"/>
      <c r="S444" s="136"/>
    </row>
    <row r="445" spans="2:23" ht="19.2" x14ac:dyDescent="0.3">
      <c r="B445" s="16" t="s">
        <v>674</v>
      </c>
      <c r="C445" s="17" t="s">
        <v>675</v>
      </c>
      <c r="D445" s="11" t="s">
        <v>4</v>
      </c>
      <c r="E445" s="11" t="s">
        <v>4</v>
      </c>
      <c r="F445" s="11" t="s">
        <v>4</v>
      </c>
      <c r="G445" s="26"/>
      <c r="H445" s="26"/>
      <c r="I445" s="26"/>
      <c r="J445" s="95"/>
      <c r="K445" s="95"/>
      <c r="L445" s="14"/>
      <c r="M445" s="14"/>
      <c r="N445" s="14"/>
      <c r="O445" s="96"/>
      <c r="P445" s="96"/>
      <c r="Q445" s="109"/>
      <c r="R445" s="109"/>
      <c r="S445" s="136"/>
    </row>
    <row r="446" spans="2:23" ht="28.8" x14ac:dyDescent="0.3">
      <c r="B446" s="16" t="s">
        <v>676</v>
      </c>
      <c r="C446" s="17" t="s">
        <v>677</v>
      </c>
      <c r="D446" s="96"/>
      <c r="E446" s="96"/>
      <c r="F446" s="96"/>
      <c r="G446" s="26"/>
      <c r="H446" s="26"/>
      <c r="I446" s="26"/>
      <c r="J446" s="95"/>
      <c r="K446" s="95"/>
      <c r="L446" s="14"/>
      <c r="M446" s="14"/>
      <c r="N446" s="14"/>
      <c r="O446" s="96"/>
      <c r="P446" s="96"/>
      <c r="Q446" s="109"/>
      <c r="R446" s="109"/>
      <c r="S446" s="136"/>
    </row>
    <row r="447" spans="2:23" ht="28.8" x14ac:dyDescent="0.3">
      <c r="B447" s="16" t="s">
        <v>678</v>
      </c>
      <c r="C447" s="17" t="s">
        <v>679</v>
      </c>
      <c r="D447" s="96"/>
      <c r="E447" s="96"/>
      <c r="F447" s="96"/>
      <c r="G447" s="180"/>
      <c r="H447" s="180"/>
      <c r="I447" s="180"/>
      <c r="J447" s="95" t="s">
        <v>836</v>
      </c>
      <c r="K447" s="95" t="s">
        <v>832</v>
      </c>
      <c r="L447" s="14">
        <v>735.6</v>
      </c>
      <c r="M447" s="14">
        <v>735.6</v>
      </c>
      <c r="N447" s="14">
        <v>40</v>
      </c>
      <c r="O447" s="96">
        <v>85</v>
      </c>
      <c r="P447" s="96">
        <v>85</v>
      </c>
      <c r="Q447" s="109"/>
      <c r="R447" s="109"/>
      <c r="S447" s="136"/>
    </row>
    <row r="448" spans="2:23" ht="48.6" thickBot="1" x14ac:dyDescent="0.35">
      <c r="B448" s="16" t="s">
        <v>680</v>
      </c>
      <c r="C448" s="17" t="s">
        <v>681</v>
      </c>
      <c r="D448" s="138"/>
      <c r="E448" s="138"/>
      <c r="F448" s="138"/>
      <c r="G448" s="214" t="s">
        <v>888</v>
      </c>
      <c r="H448" s="178" t="s">
        <v>857</v>
      </c>
      <c r="I448" s="166">
        <v>39975</v>
      </c>
      <c r="J448" s="95" t="s">
        <v>843</v>
      </c>
      <c r="K448" s="95" t="s">
        <v>844</v>
      </c>
      <c r="L448" s="14">
        <v>1808.7</v>
      </c>
      <c r="M448" s="14">
        <v>1594.5</v>
      </c>
      <c r="N448" s="14">
        <v>1667</v>
      </c>
      <c r="O448" s="96">
        <v>1662</v>
      </c>
      <c r="P448" s="96">
        <v>1662</v>
      </c>
      <c r="Q448" s="109"/>
      <c r="R448" s="109"/>
      <c r="S448" s="136"/>
    </row>
    <row r="449" spans="2:19" ht="19.8" thickBot="1" x14ac:dyDescent="0.35">
      <c r="B449" s="16" t="s">
        <v>682</v>
      </c>
      <c r="C449" s="17" t="s">
        <v>683</v>
      </c>
      <c r="D449" s="203" t="s">
        <v>4</v>
      </c>
      <c r="E449" s="203" t="s">
        <v>4</v>
      </c>
      <c r="F449" s="203" t="s">
        <v>4</v>
      </c>
      <c r="G449" s="26"/>
      <c r="H449" s="26"/>
      <c r="I449" s="26"/>
      <c r="J449" s="95"/>
      <c r="K449" s="95"/>
      <c r="L449" s="14"/>
      <c r="M449" s="14"/>
      <c r="N449" s="14"/>
      <c r="O449" s="96"/>
      <c r="P449" s="96"/>
      <c r="Q449" s="109"/>
      <c r="R449" s="109"/>
      <c r="S449" s="136"/>
    </row>
    <row r="450" spans="2:19" ht="134.4" x14ac:dyDescent="0.3">
      <c r="B450" s="16" t="s">
        <v>684</v>
      </c>
      <c r="C450" s="17" t="s">
        <v>685</v>
      </c>
      <c r="D450" s="114" t="s">
        <v>4</v>
      </c>
      <c r="E450" s="114" t="s">
        <v>4</v>
      </c>
      <c r="F450" s="114" t="s">
        <v>4</v>
      </c>
      <c r="G450" s="214" t="s">
        <v>889</v>
      </c>
      <c r="H450" s="178" t="s">
        <v>890</v>
      </c>
      <c r="I450" s="166">
        <v>39332</v>
      </c>
      <c r="J450" s="95" t="s">
        <v>847</v>
      </c>
      <c r="K450" s="95" t="s">
        <v>837</v>
      </c>
      <c r="L450" s="14">
        <v>7649.2</v>
      </c>
      <c r="M450" s="14">
        <v>7386.2</v>
      </c>
      <c r="N450" s="14">
        <v>7540.5</v>
      </c>
      <c r="O450" s="96">
        <v>7278.9</v>
      </c>
      <c r="P450" s="96">
        <v>7278.9</v>
      </c>
      <c r="Q450" s="109"/>
      <c r="R450" s="109"/>
      <c r="S450" s="136"/>
    </row>
    <row r="451" spans="2:19" ht="96" x14ac:dyDescent="0.3">
      <c r="B451" s="16" t="s">
        <v>686</v>
      </c>
      <c r="C451" s="17" t="s">
        <v>687</v>
      </c>
      <c r="D451" s="198" t="s">
        <v>852</v>
      </c>
      <c r="E451" s="190" t="s">
        <v>913</v>
      </c>
      <c r="F451" s="199" t="s">
        <v>908</v>
      </c>
      <c r="G451" s="26"/>
      <c r="H451" s="26"/>
      <c r="I451" s="26"/>
      <c r="J451" s="95"/>
      <c r="K451" s="95"/>
      <c r="L451" s="14"/>
      <c r="M451" s="14"/>
      <c r="N451" s="14"/>
      <c r="O451" s="96"/>
      <c r="P451" s="96"/>
      <c r="Q451" s="109"/>
      <c r="R451" s="109"/>
      <c r="S451" s="136"/>
    </row>
    <row r="452" spans="2:19" ht="39" x14ac:dyDescent="0.3">
      <c r="B452" s="16" t="s">
        <v>688</v>
      </c>
      <c r="C452" s="17" t="s">
        <v>689</v>
      </c>
      <c r="D452" s="198" t="s">
        <v>852</v>
      </c>
      <c r="E452" s="190" t="s">
        <v>913</v>
      </c>
      <c r="F452" s="199" t="s">
        <v>908</v>
      </c>
      <c r="G452" s="26"/>
      <c r="H452" s="26"/>
      <c r="I452" s="26"/>
      <c r="J452" s="95"/>
      <c r="K452" s="95"/>
      <c r="L452" s="14"/>
      <c r="M452" s="14"/>
      <c r="N452" s="14"/>
      <c r="O452" s="96"/>
      <c r="P452" s="96"/>
      <c r="Q452" s="109"/>
      <c r="R452" s="109"/>
      <c r="S452" s="136"/>
    </row>
    <row r="453" spans="2:19" ht="19.2" x14ac:dyDescent="0.3">
      <c r="B453" s="16" t="s">
        <v>690</v>
      </c>
      <c r="C453" s="17" t="s">
        <v>691</v>
      </c>
      <c r="D453" s="200"/>
      <c r="E453" s="200"/>
      <c r="F453" s="200"/>
      <c r="G453" s="26"/>
      <c r="H453" s="26"/>
      <c r="I453" s="26"/>
      <c r="J453" s="95" t="s">
        <v>834</v>
      </c>
      <c r="K453" s="95" t="s">
        <v>832</v>
      </c>
      <c r="L453" s="14">
        <v>7.7</v>
      </c>
      <c r="M453" s="14">
        <v>7.7</v>
      </c>
      <c r="N453" s="14"/>
      <c r="O453" s="96"/>
      <c r="P453" s="96"/>
      <c r="Q453" s="109"/>
      <c r="R453" s="109"/>
      <c r="S453" s="136"/>
    </row>
    <row r="454" spans="2:19" ht="39" x14ac:dyDescent="0.3">
      <c r="B454" s="16" t="s">
        <v>692</v>
      </c>
      <c r="C454" s="17" t="s">
        <v>693</v>
      </c>
      <c r="D454" s="198" t="s">
        <v>852</v>
      </c>
      <c r="E454" s="190" t="s">
        <v>912</v>
      </c>
      <c r="F454" s="199" t="s">
        <v>908</v>
      </c>
      <c r="G454" s="26"/>
      <c r="H454" s="26"/>
      <c r="I454" s="26"/>
      <c r="J454" s="95"/>
      <c r="K454" s="95"/>
      <c r="L454" s="14"/>
      <c r="M454" s="14"/>
      <c r="N454" s="14"/>
      <c r="O454" s="96"/>
      <c r="P454" s="96"/>
      <c r="Q454" s="109"/>
      <c r="R454" s="109"/>
      <c r="S454" s="136"/>
    </row>
    <row r="455" spans="2:19" ht="38.4" x14ac:dyDescent="0.3">
      <c r="B455" s="16" t="s">
        <v>694</v>
      </c>
      <c r="C455" s="17" t="s">
        <v>107</v>
      </c>
      <c r="D455" s="26"/>
      <c r="E455" s="26"/>
      <c r="F455" s="26"/>
      <c r="G455" s="26"/>
      <c r="H455" s="26"/>
      <c r="I455" s="26"/>
      <c r="J455" s="95"/>
      <c r="K455" s="95"/>
      <c r="L455" s="14"/>
      <c r="M455" s="14"/>
      <c r="N455" s="14"/>
      <c r="O455" s="96"/>
      <c r="P455" s="96"/>
      <c r="Q455" s="109"/>
      <c r="R455" s="109"/>
      <c r="S455" s="136"/>
    </row>
    <row r="456" spans="2:19" ht="115.2" x14ac:dyDescent="0.3">
      <c r="B456" s="16" t="s">
        <v>695</v>
      </c>
      <c r="C456" s="17" t="s">
        <v>696</v>
      </c>
      <c r="D456" s="26"/>
      <c r="E456" s="26"/>
      <c r="F456" s="26"/>
      <c r="G456" s="26"/>
      <c r="H456" s="26"/>
      <c r="I456" s="26"/>
      <c r="J456" s="95" t="s">
        <v>834</v>
      </c>
      <c r="K456" s="95" t="s">
        <v>835</v>
      </c>
      <c r="L456" s="14">
        <v>13080.9</v>
      </c>
      <c r="M456" s="14">
        <v>10669.9</v>
      </c>
      <c r="N456" s="14">
        <v>14108.2</v>
      </c>
      <c r="O456" s="96">
        <v>13460.1</v>
      </c>
      <c r="P456" s="96">
        <v>13460.1</v>
      </c>
      <c r="Q456" s="109"/>
      <c r="R456" s="109"/>
      <c r="S456" s="136"/>
    </row>
    <row r="457" spans="2:19" ht="76.8" x14ac:dyDescent="0.3">
      <c r="B457" s="16" t="s">
        <v>697</v>
      </c>
      <c r="C457" s="17" t="s">
        <v>698</v>
      </c>
      <c r="D457" s="165" t="s">
        <v>852</v>
      </c>
      <c r="E457" s="158" t="s">
        <v>914</v>
      </c>
      <c r="F457" s="166" t="s">
        <v>908</v>
      </c>
      <c r="G457" s="26"/>
      <c r="H457" s="26"/>
      <c r="I457" s="26"/>
      <c r="J457" s="95" t="s">
        <v>847</v>
      </c>
      <c r="K457" s="95" t="s">
        <v>832</v>
      </c>
      <c r="L457" s="14">
        <v>597.20000000000005</v>
      </c>
      <c r="M457" s="14">
        <v>597.20000000000005</v>
      </c>
      <c r="N457" s="14"/>
      <c r="O457" s="96"/>
      <c r="P457" s="96"/>
      <c r="Q457" s="109"/>
      <c r="R457" s="109"/>
      <c r="S457" s="136"/>
    </row>
    <row r="458" spans="2:19" ht="28.8" x14ac:dyDescent="0.3">
      <c r="B458" s="16" t="s">
        <v>699</v>
      </c>
      <c r="C458" s="17" t="s">
        <v>113</v>
      </c>
      <c r="D458" s="26"/>
      <c r="E458" s="26"/>
      <c r="F458" s="26"/>
      <c r="G458" s="26"/>
      <c r="H458" s="26"/>
      <c r="I458" s="26"/>
      <c r="J458" s="95"/>
      <c r="K458" s="95"/>
      <c r="L458" s="14"/>
      <c r="M458" s="14"/>
      <c r="N458" s="14"/>
      <c r="O458" s="96"/>
      <c r="P458" s="96"/>
      <c r="Q458" s="109"/>
      <c r="R458" s="109"/>
      <c r="S458" s="136"/>
    </row>
    <row r="459" spans="2:19" ht="28.8" x14ac:dyDescent="0.3">
      <c r="B459" s="16" t="s">
        <v>700</v>
      </c>
      <c r="C459" s="17" t="s">
        <v>115</v>
      </c>
      <c r="D459" s="26"/>
      <c r="E459" s="26"/>
      <c r="F459" s="26"/>
      <c r="G459" s="26"/>
      <c r="H459" s="26"/>
      <c r="I459" s="26"/>
      <c r="J459" s="95"/>
      <c r="K459" s="95"/>
      <c r="L459" s="14"/>
      <c r="M459" s="14"/>
      <c r="N459" s="14"/>
      <c r="O459" s="96"/>
      <c r="P459" s="96"/>
      <c r="Q459" s="109"/>
      <c r="R459" s="109"/>
      <c r="S459" s="136"/>
    </row>
    <row r="460" spans="2:19" ht="67.2" x14ac:dyDescent="0.3">
      <c r="B460" s="16" t="s">
        <v>701</v>
      </c>
      <c r="C460" s="17" t="s">
        <v>702</v>
      </c>
      <c r="D460" s="165" t="s">
        <v>852</v>
      </c>
      <c r="E460" s="158" t="s">
        <v>915</v>
      </c>
      <c r="F460" s="166" t="s">
        <v>908</v>
      </c>
      <c r="G460" s="26"/>
      <c r="H460" s="26"/>
      <c r="I460" s="26"/>
      <c r="J460" s="95"/>
      <c r="K460" s="95"/>
      <c r="L460" s="14"/>
      <c r="M460" s="14"/>
      <c r="N460" s="14"/>
      <c r="O460" s="96"/>
      <c r="P460" s="96"/>
      <c r="Q460" s="109"/>
      <c r="R460" s="109"/>
      <c r="S460" s="136"/>
    </row>
    <row r="461" spans="2:19" ht="39" x14ac:dyDescent="0.3">
      <c r="B461" s="16" t="s">
        <v>703</v>
      </c>
      <c r="C461" s="17" t="s">
        <v>119</v>
      </c>
      <c r="D461" s="165" t="s">
        <v>852</v>
      </c>
      <c r="E461" s="158" t="s">
        <v>916</v>
      </c>
      <c r="F461" s="166" t="s">
        <v>908</v>
      </c>
      <c r="G461" s="26"/>
      <c r="H461" s="26"/>
      <c r="I461" s="26"/>
      <c r="J461" s="95"/>
      <c r="K461" s="95"/>
      <c r="L461" s="14"/>
      <c r="M461" s="14"/>
      <c r="N461" s="14"/>
      <c r="O461" s="96"/>
      <c r="P461" s="96"/>
      <c r="Q461" s="109"/>
      <c r="R461" s="109"/>
      <c r="S461" s="136"/>
    </row>
    <row r="462" spans="2:19" ht="28.8" x14ac:dyDescent="0.3">
      <c r="B462" s="16" t="s">
        <v>704</v>
      </c>
      <c r="C462" s="17" t="s">
        <v>121</v>
      </c>
      <c r="D462" s="26"/>
      <c r="E462" s="26"/>
      <c r="F462" s="26"/>
      <c r="G462" s="26"/>
      <c r="H462" s="26"/>
      <c r="I462" s="26"/>
      <c r="J462" s="95"/>
      <c r="K462" s="95"/>
      <c r="L462" s="14"/>
      <c r="M462" s="14"/>
      <c r="N462" s="14"/>
      <c r="O462" s="96"/>
      <c r="P462" s="96"/>
      <c r="Q462" s="109"/>
      <c r="R462" s="109"/>
      <c r="S462" s="136"/>
    </row>
    <row r="463" spans="2:19" ht="57.6" x14ac:dyDescent="0.3">
      <c r="B463" s="16" t="s">
        <v>705</v>
      </c>
      <c r="C463" s="17" t="s">
        <v>123</v>
      </c>
      <c r="D463" s="26"/>
      <c r="E463" s="26"/>
      <c r="F463" s="26"/>
      <c r="G463" s="26"/>
      <c r="H463" s="26"/>
      <c r="I463" s="26"/>
      <c r="J463" s="95"/>
      <c r="K463" s="95"/>
      <c r="L463" s="14"/>
      <c r="M463" s="14"/>
      <c r="N463" s="14"/>
      <c r="O463" s="96"/>
      <c r="P463" s="96"/>
      <c r="Q463" s="109"/>
      <c r="R463" s="109"/>
      <c r="S463" s="136"/>
    </row>
    <row r="464" spans="2:19" ht="39" x14ac:dyDescent="0.3">
      <c r="B464" s="16" t="s">
        <v>706</v>
      </c>
      <c r="C464" s="17" t="s">
        <v>707</v>
      </c>
      <c r="D464" s="165" t="s">
        <v>852</v>
      </c>
      <c r="E464" s="158" t="s">
        <v>862</v>
      </c>
      <c r="F464" s="166">
        <v>37900</v>
      </c>
      <c r="G464" s="26"/>
      <c r="H464" s="26"/>
      <c r="I464" s="26"/>
      <c r="J464" s="95"/>
      <c r="K464" s="95"/>
      <c r="L464" s="14"/>
      <c r="M464" s="14"/>
      <c r="N464" s="14"/>
      <c r="O464" s="96"/>
      <c r="P464" s="96"/>
      <c r="Q464" s="109"/>
      <c r="R464" s="109"/>
      <c r="S464" s="136"/>
    </row>
    <row r="465" spans="2:22" ht="48" x14ac:dyDescent="0.3">
      <c r="B465" s="16" t="s">
        <v>708</v>
      </c>
      <c r="C465" s="17" t="s">
        <v>709</v>
      </c>
      <c r="D465" s="165" t="s">
        <v>852</v>
      </c>
      <c r="E465" s="158" t="s">
        <v>862</v>
      </c>
      <c r="F465" s="166">
        <v>37900</v>
      </c>
      <c r="G465" s="26"/>
      <c r="H465" s="26"/>
      <c r="I465" s="26"/>
      <c r="J465" s="95"/>
      <c r="K465" s="95"/>
      <c r="L465" s="14"/>
      <c r="M465" s="14"/>
      <c r="N465" s="14"/>
      <c r="O465" s="96"/>
      <c r="P465" s="96"/>
      <c r="Q465" s="109"/>
      <c r="R465" s="109"/>
      <c r="S465" s="136"/>
    </row>
    <row r="466" spans="2:22" ht="28.8" x14ac:dyDescent="0.3">
      <c r="B466" s="16" t="s">
        <v>710</v>
      </c>
      <c r="C466" s="17" t="s">
        <v>551</v>
      </c>
      <c r="D466" s="26"/>
      <c r="E466" s="26"/>
      <c r="F466" s="26"/>
      <c r="G466" s="26"/>
      <c r="H466" s="26"/>
      <c r="I466" s="26"/>
      <c r="J466" s="95"/>
      <c r="K466" s="95"/>
      <c r="L466" s="14"/>
      <c r="M466" s="14"/>
      <c r="N466" s="14"/>
      <c r="O466" s="96"/>
      <c r="P466" s="96"/>
      <c r="Q466" s="109"/>
      <c r="R466" s="109"/>
      <c r="S466" s="136"/>
    </row>
    <row r="467" spans="2:22" ht="192" x14ac:dyDescent="0.3">
      <c r="B467" s="16" t="s">
        <v>711</v>
      </c>
      <c r="C467" s="17" t="s">
        <v>712</v>
      </c>
      <c r="D467" s="165" t="s">
        <v>852</v>
      </c>
      <c r="E467" s="158" t="s">
        <v>862</v>
      </c>
      <c r="F467" s="166">
        <v>37900</v>
      </c>
      <c r="G467" s="26"/>
      <c r="H467" s="26"/>
      <c r="I467" s="26"/>
      <c r="J467" s="95"/>
      <c r="K467" s="95"/>
      <c r="L467" s="14"/>
      <c r="M467" s="14"/>
      <c r="N467" s="14"/>
      <c r="O467" s="96"/>
      <c r="P467" s="96"/>
      <c r="Q467" s="109"/>
      <c r="R467" s="109"/>
      <c r="S467" s="136"/>
    </row>
    <row r="468" spans="2:22" ht="25.2" x14ac:dyDescent="0.3">
      <c r="B468" s="16" t="s">
        <v>713</v>
      </c>
      <c r="C468" s="17" t="s">
        <v>371</v>
      </c>
      <c r="D468" s="26"/>
      <c r="E468" s="26"/>
      <c r="F468" s="26"/>
      <c r="G468" s="179" t="s">
        <v>889</v>
      </c>
      <c r="H468" s="178" t="s">
        <v>890</v>
      </c>
      <c r="I468" s="166">
        <v>39332</v>
      </c>
      <c r="J468" s="95" t="s">
        <v>847</v>
      </c>
      <c r="K468" s="95" t="s">
        <v>837</v>
      </c>
      <c r="L468" s="14">
        <v>411</v>
      </c>
      <c r="M468" s="14">
        <v>411</v>
      </c>
      <c r="N468" s="14">
        <v>243.6</v>
      </c>
      <c r="O468" s="96"/>
      <c r="P468" s="96"/>
      <c r="Q468" s="109"/>
      <c r="R468" s="109"/>
      <c r="S468" s="136"/>
    </row>
    <row r="469" spans="2:22" ht="48" x14ac:dyDescent="0.3">
      <c r="B469" s="16" t="s">
        <v>714</v>
      </c>
      <c r="C469" s="17" t="s">
        <v>715</v>
      </c>
      <c r="D469" s="26"/>
      <c r="E469" s="26"/>
      <c r="F469" s="26"/>
      <c r="G469" s="26"/>
      <c r="H469" s="26"/>
      <c r="I469" s="26"/>
      <c r="J469" s="95"/>
      <c r="K469" s="95"/>
      <c r="L469" s="14"/>
      <c r="M469" s="14"/>
      <c r="N469" s="14"/>
      <c r="O469" s="96"/>
      <c r="P469" s="96"/>
      <c r="Q469" s="109"/>
      <c r="R469" s="109"/>
      <c r="S469" s="136"/>
    </row>
    <row r="470" spans="2:22" ht="39" x14ac:dyDescent="0.3">
      <c r="B470" s="16" t="s">
        <v>716</v>
      </c>
      <c r="C470" s="17" t="s">
        <v>137</v>
      </c>
      <c r="D470" s="165" t="s">
        <v>852</v>
      </c>
      <c r="E470" s="158" t="s">
        <v>862</v>
      </c>
      <c r="F470" s="166">
        <v>37900</v>
      </c>
      <c r="G470" s="26"/>
      <c r="H470" s="26"/>
      <c r="I470" s="26"/>
      <c r="J470" s="95"/>
      <c r="K470" s="95"/>
      <c r="L470" s="14"/>
      <c r="M470" s="14"/>
      <c r="N470" s="14"/>
      <c r="O470" s="96"/>
      <c r="P470" s="96"/>
      <c r="Q470" s="109"/>
      <c r="R470" s="109"/>
      <c r="S470" s="136"/>
    </row>
    <row r="471" spans="2:22" ht="19.2" x14ac:dyDescent="0.3">
      <c r="B471" s="16" t="s">
        <v>717</v>
      </c>
      <c r="C471" s="17" t="s">
        <v>85</v>
      </c>
      <c r="D471" s="26"/>
      <c r="E471" s="26"/>
      <c r="F471" s="26"/>
      <c r="G471" s="26"/>
      <c r="H471" s="26"/>
      <c r="I471" s="26"/>
      <c r="J471" s="95"/>
      <c r="K471" s="95"/>
      <c r="L471" s="14"/>
      <c r="M471" s="14"/>
      <c r="N471" s="14"/>
      <c r="O471" s="96"/>
      <c r="P471" s="96"/>
      <c r="Q471" s="109"/>
      <c r="R471" s="109"/>
      <c r="S471" s="136"/>
    </row>
    <row r="472" spans="2:22" ht="57.6" x14ac:dyDescent="0.3">
      <c r="B472" s="16" t="s">
        <v>718</v>
      </c>
      <c r="C472" s="17" t="s">
        <v>719</v>
      </c>
      <c r="D472" s="198" t="s">
        <v>852</v>
      </c>
      <c r="E472" s="190" t="s">
        <v>912</v>
      </c>
      <c r="F472" s="199" t="s">
        <v>908</v>
      </c>
      <c r="G472" s="26"/>
      <c r="H472" s="26"/>
      <c r="I472" s="26"/>
      <c r="J472" s="95"/>
      <c r="K472" s="95"/>
      <c r="L472" s="14"/>
      <c r="M472" s="14"/>
      <c r="N472" s="14"/>
      <c r="O472" s="96"/>
      <c r="P472" s="96"/>
      <c r="Q472" s="109"/>
      <c r="R472" s="109"/>
      <c r="S472" s="136"/>
    </row>
    <row r="473" spans="2:22" ht="38.4" x14ac:dyDescent="0.3">
      <c r="B473" s="16" t="s">
        <v>720</v>
      </c>
      <c r="C473" s="17" t="s">
        <v>571</v>
      </c>
      <c r="D473" s="26"/>
      <c r="E473" s="26"/>
      <c r="F473" s="26"/>
      <c r="G473" s="26"/>
      <c r="H473" s="26"/>
      <c r="I473" s="26"/>
      <c r="J473" s="95"/>
      <c r="K473" s="95"/>
      <c r="L473" s="14"/>
      <c r="M473" s="14"/>
      <c r="N473" s="14"/>
      <c r="O473" s="96"/>
      <c r="P473" s="96"/>
      <c r="Q473" s="109"/>
      <c r="R473" s="109"/>
      <c r="S473" s="136"/>
    </row>
    <row r="474" spans="2:22" ht="19.2" x14ac:dyDescent="0.3">
      <c r="B474" s="16" t="s">
        <v>721</v>
      </c>
      <c r="C474" s="17" t="s">
        <v>95</v>
      </c>
      <c r="D474" s="26"/>
      <c r="E474" s="26"/>
      <c r="F474" s="26"/>
      <c r="G474" s="26"/>
      <c r="H474" s="26"/>
      <c r="I474" s="26"/>
      <c r="J474" s="95"/>
      <c r="K474" s="95"/>
      <c r="L474" s="14"/>
      <c r="M474" s="14"/>
      <c r="N474" s="14"/>
      <c r="O474" s="96"/>
      <c r="P474" s="96"/>
      <c r="Q474" s="109"/>
      <c r="R474" s="109"/>
      <c r="S474" s="136"/>
    </row>
    <row r="475" spans="2:22" ht="38.4" x14ac:dyDescent="0.3">
      <c r="B475" s="16" t="s">
        <v>722</v>
      </c>
      <c r="C475" s="17" t="s">
        <v>723</v>
      </c>
      <c r="D475" s="26"/>
      <c r="E475" s="26"/>
      <c r="F475" s="26"/>
      <c r="G475" s="26"/>
      <c r="H475" s="26"/>
      <c r="I475" s="26"/>
      <c r="J475" s="95"/>
      <c r="K475" s="95"/>
      <c r="L475" s="14"/>
      <c r="M475" s="14"/>
      <c r="N475" s="14"/>
      <c r="O475" s="96"/>
      <c r="P475" s="96"/>
      <c r="Q475" s="109"/>
      <c r="R475" s="109"/>
      <c r="S475" s="136"/>
    </row>
    <row r="476" spans="2:22" ht="48" x14ac:dyDescent="0.3">
      <c r="B476" s="16" t="s">
        <v>724</v>
      </c>
      <c r="C476" s="17" t="s">
        <v>51</v>
      </c>
      <c r="D476" s="165" t="s">
        <v>852</v>
      </c>
      <c r="E476" s="158" t="s">
        <v>862</v>
      </c>
      <c r="F476" s="166">
        <v>37900</v>
      </c>
      <c r="G476" s="26"/>
      <c r="H476" s="26"/>
      <c r="I476" s="26"/>
      <c r="J476" s="95"/>
      <c r="K476" s="95"/>
      <c r="L476" s="14"/>
      <c r="M476" s="14"/>
      <c r="N476" s="14"/>
      <c r="O476" s="96"/>
      <c r="P476" s="96"/>
      <c r="Q476" s="109"/>
      <c r="R476" s="109"/>
      <c r="S476" s="136"/>
    </row>
    <row r="477" spans="2:22" ht="48" x14ac:dyDescent="0.3">
      <c r="B477" s="16" t="s">
        <v>725</v>
      </c>
      <c r="C477" s="17" t="s">
        <v>726</v>
      </c>
      <c r="D477" s="26"/>
      <c r="E477" s="26"/>
      <c r="F477" s="26"/>
      <c r="G477" s="26"/>
      <c r="H477" s="26"/>
      <c r="I477" s="26"/>
      <c r="J477" s="95"/>
      <c r="K477" s="95"/>
      <c r="L477" s="14"/>
      <c r="M477" s="14"/>
      <c r="N477" s="14"/>
      <c r="O477" s="96"/>
      <c r="P477" s="96"/>
      <c r="Q477" s="109"/>
      <c r="R477" s="109"/>
      <c r="S477" s="136"/>
    </row>
    <row r="478" spans="2:22" ht="48" x14ac:dyDescent="0.3">
      <c r="B478" s="16" t="s">
        <v>727</v>
      </c>
      <c r="C478" s="17" t="s">
        <v>728</v>
      </c>
      <c r="D478" s="26"/>
      <c r="E478" s="26"/>
      <c r="F478" s="26"/>
      <c r="G478" s="26"/>
      <c r="H478" s="26"/>
      <c r="I478" s="26"/>
      <c r="J478" s="95"/>
      <c r="K478" s="95"/>
      <c r="L478" s="14"/>
      <c r="M478" s="14"/>
      <c r="N478" s="14"/>
      <c r="O478" s="96"/>
      <c r="P478" s="96"/>
      <c r="Q478" s="109"/>
      <c r="R478" s="109"/>
      <c r="S478" s="136"/>
    </row>
    <row r="479" spans="2:22" ht="19.2" x14ac:dyDescent="0.3">
      <c r="B479" s="16" t="s">
        <v>729</v>
      </c>
      <c r="C479" s="17" t="s">
        <v>155</v>
      </c>
      <c r="D479" s="26"/>
      <c r="E479" s="26"/>
      <c r="F479" s="26"/>
      <c r="G479" s="26"/>
      <c r="H479" s="26"/>
      <c r="I479" s="26"/>
      <c r="J479" s="95"/>
      <c r="K479" s="95"/>
      <c r="L479" s="14"/>
      <c r="M479" s="14"/>
      <c r="N479" s="14"/>
      <c r="O479" s="96"/>
      <c r="P479" s="96"/>
      <c r="Q479" s="109"/>
      <c r="R479" s="109"/>
      <c r="S479" s="136"/>
    </row>
    <row r="480" spans="2:22" ht="38.4" x14ac:dyDescent="0.3">
      <c r="B480" s="16" t="s">
        <v>730</v>
      </c>
      <c r="C480" s="17" t="s">
        <v>584</v>
      </c>
      <c r="D480" s="26"/>
      <c r="E480" s="26"/>
      <c r="F480" s="26"/>
      <c r="G480" s="26"/>
      <c r="H480" s="26"/>
      <c r="I480" s="26"/>
      <c r="J480" s="95"/>
      <c r="K480" s="95"/>
      <c r="L480" s="14"/>
      <c r="M480" s="14"/>
      <c r="N480" s="14"/>
      <c r="O480" s="96"/>
      <c r="P480" s="96"/>
      <c r="Q480" s="109"/>
      <c r="R480" s="109"/>
      <c r="S480" s="136"/>
      <c r="T480" s="7"/>
      <c r="U480" s="7"/>
      <c r="V480" s="7"/>
    </row>
    <row r="481" spans="2:22" ht="67.2" x14ac:dyDescent="0.3">
      <c r="B481" s="155" t="s">
        <v>731</v>
      </c>
      <c r="C481" s="10" t="s">
        <v>732</v>
      </c>
      <c r="D481" s="26"/>
      <c r="E481" s="26"/>
      <c r="F481" s="26"/>
      <c r="G481" s="11" t="s">
        <v>4</v>
      </c>
      <c r="H481" s="11" t="s">
        <v>4</v>
      </c>
      <c r="I481" s="11" t="s">
        <v>4</v>
      </c>
      <c r="J481" s="12" t="s">
        <v>4</v>
      </c>
      <c r="K481" s="12" t="s">
        <v>4</v>
      </c>
      <c r="L481" s="104">
        <f>SUM(L482:L500)</f>
        <v>11222.9</v>
      </c>
      <c r="M481" s="104">
        <f t="shared" ref="M481:O481" si="41">SUM(M482:M500)</f>
        <v>11061.4</v>
      </c>
      <c r="N481" s="104">
        <f t="shared" si="41"/>
        <v>11129.7</v>
      </c>
      <c r="O481" s="104">
        <f t="shared" si="41"/>
        <v>12411.2</v>
      </c>
      <c r="P481" s="104">
        <f t="shared" ref="P481" si="42">SUM(P482:P500)</f>
        <v>12411.2</v>
      </c>
      <c r="Q481" s="104"/>
      <c r="R481" s="104"/>
      <c r="S481" s="105"/>
      <c r="T481" s="98"/>
      <c r="U481" s="98"/>
      <c r="V481" s="98"/>
    </row>
    <row r="482" spans="2:22" ht="19.2" x14ac:dyDescent="0.3">
      <c r="B482" s="16" t="s">
        <v>733</v>
      </c>
      <c r="C482" s="17" t="s">
        <v>161</v>
      </c>
      <c r="D482" s="26"/>
      <c r="E482" s="26"/>
      <c r="F482" s="26"/>
      <c r="G482" s="26"/>
      <c r="H482" s="26"/>
      <c r="I482" s="26"/>
      <c r="J482" s="95" t="s">
        <v>832</v>
      </c>
      <c r="K482" s="95" t="s">
        <v>834</v>
      </c>
      <c r="L482" s="14">
        <v>9857.9</v>
      </c>
      <c r="M482" s="14">
        <v>9767.9</v>
      </c>
      <c r="N482" s="14">
        <v>10031</v>
      </c>
      <c r="O482" s="96">
        <v>10428.700000000001</v>
      </c>
      <c r="P482" s="96">
        <v>10428.700000000001</v>
      </c>
      <c r="Q482" s="109"/>
      <c r="R482" s="109"/>
      <c r="S482" s="136"/>
      <c r="T482" s="7"/>
      <c r="U482" s="7"/>
      <c r="V482" s="7"/>
    </row>
    <row r="483" spans="2:22" ht="39" x14ac:dyDescent="0.3">
      <c r="B483" s="16" t="s">
        <v>734</v>
      </c>
      <c r="C483" s="17" t="s">
        <v>163</v>
      </c>
      <c r="D483" s="26"/>
      <c r="E483" s="26"/>
      <c r="F483" s="26"/>
      <c r="G483" s="160" t="s">
        <v>863</v>
      </c>
      <c r="H483" s="160" t="s">
        <v>864</v>
      </c>
      <c r="I483" s="161">
        <v>39297</v>
      </c>
      <c r="J483" s="95" t="s">
        <v>832</v>
      </c>
      <c r="K483" s="95" t="s">
        <v>833</v>
      </c>
      <c r="L483" s="14">
        <v>1270</v>
      </c>
      <c r="M483" s="14">
        <v>1198.5</v>
      </c>
      <c r="N483" s="14">
        <v>1098.7</v>
      </c>
      <c r="O483" s="96">
        <v>1982.5</v>
      </c>
      <c r="P483" s="96">
        <v>1982.5</v>
      </c>
      <c r="Q483" s="109"/>
      <c r="R483" s="109"/>
      <c r="S483" s="136"/>
    </row>
    <row r="484" spans="2:22" ht="28.8" x14ac:dyDescent="0.3">
      <c r="B484" s="16" t="s">
        <v>735</v>
      </c>
      <c r="C484" s="17" t="s">
        <v>165</v>
      </c>
      <c r="D484" s="26"/>
      <c r="E484" s="26"/>
      <c r="F484" s="26"/>
      <c r="G484" s="26"/>
      <c r="H484" s="26"/>
      <c r="I484" s="26"/>
      <c r="J484" s="95"/>
      <c r="K484" s="95"/>
      <c r="L484" s="14"/>
      <c r="M484" s="14"/>
      <c r="N484" s="14"/>
      <c r="O484" s="96"/>
      <c r="P484" s="96"/>
      <c r="Q484" s="109"/>
      <c r="R484" s="109"/>
      <c r="S484" s="136"/>
    </row>
    <row r="485" spans="2:22" ht="19.2" x14ac:dyDescent="0.3">
      <c r="B485" s="16" t="s">
        <v>736</v>
      </c>
      <c r="C485" s="17" t="s">
        <v>167</v>
      </c>
      <c r="D485" s="26"/>
      <c r="E485" s="26"/>
      <c r="F485" s="26"/>
      <c r="G485" s="26"/>
      <c r="H485" s="26"/>
      <c r="I485" s="26"/>
      <c r="J485" s="95"/>
      <c r="K485" s="95"/>
      <c r="L485" s="14"/>
      <c r="M485" s="14"/>
      <c r="N485" s="14"/>
      <c r="O485" s="96"/>
      <c r="P485" s="96"/>
      <c r="Q485" s="109"/>
      <c r="R485" s="109"/>
      <c r="S485" s="136"/>
    </row>
    <row r="486" spans="2:22" ht="67.2" x14ac:dyDescent="0.3">
      <c r="B486" s="16" t="s">
        <v>737</v>
      </c>
      <c r="C486" s="17" t="s">
        <v>169</v>
      </c>
      <c r="D486" s="165" t="s">
        <v>852</v>
      </c>
      <c r="E486" s="158" t="s">
        <v>917</v>
      </c>
      <c r="F486" s="171" t="s">
        <v>902</v>
      </c>
      <c r="G486" s="26"/>
      <c r="H486" s="26"/>
      <c r="I486" s="26"/>
      <c r="J486" s="95"/>
      <c r="K486" s="95"/>
      <c r="L486" s="14"/>
      <c r="M486" s="14"/>
      <c r="N486" s="14"/>
      <c r="O486" s="96"/>
      <c r="P486" s="96"/>
      <c r="Q486" s="109"/>
      <c r="R486" s="109"/>
      <c r="S486" s="136"/>
    </row>
    <row r="487" spans="2:22" ht="48" x14ac:dyDescent="0.3">
      <c r="B487" s="16" t="s">
        <v>738</v>
      </c>
      <c r="C487" s="17" t="s">
        <v>171</v>
      </c>
      <c r="D487" s="26"/>
      <c r="E487" s="26"/>
      <c r="F487" s="26"/>
      <c r="G487" s="26"/>
      <c r="H487" s="26"/>
      <c r="I487" s="26"/>
      <c r="J487" s="95"/>
      <c r="K487" s="95"/>
      <c r="L487" s="14"/>
      <c r="M487" s="14"/>
      <c r="N487" s="14"/>
      <c r="O487" s="96"/>
      <c r="P487" s="96"/>
      <c r="Q487" s="109"/>
      <c r="R487" s="109"/>
      <c r="S487" s="136"/>
    </row>
    <row r="488" spans="2:22" ht="48" x14ac:dyDescent="0.3">
      <c r="B488" s="16" t="s">
        <v>739</v>
      </c>
      <c r="C488" s="17" t="s">
        <v>173</v>
      </c>
      <c r="D488" s="165" t="s">
        <v>852</v>
      </c>
      <c r="E488" s="158" t="s">
        <v>918</v>
      </c>
      <c r="F488" s="171" t="s">
        <v>902</v>
      </c>
      <c r="G488" s="26"/>
      <c r="H488" s="26"/>
      <c r="I488" s="26"/>
      <c r="J488" s="95"/>
      <c r="K488" s="95"/>
      <c r="L488" s="14"/>
      <c r="M488" s="14"/>
      <c r="N488" s="14"/>
      <c r="O488" s="96"/>
      <c r="P488" s="96"/>
      <c r="Q488" s="109"/>
      <c r="R488" s="109"/>
      <c r="S488" s="136"/>
    </row>
    <row r="489" spans="2:22" ht="28.8" x14ac:dyDescent="0.3">
      <c r="B489" s="16" t="s">
        <v>740</v>
      </c>
      <c r="C489" s="17" t="s">
        <v>175</v>
      </c>
      <c r="D489" s="26"/>
      <c r="E489" s="26"/>
      <c r="F489" s="26"/>
      <c r="G489" s="26"/>
      <c r="H489" s="26"/>
      <c r="I489" s="26"/>
      <c r="J489" s="95"/>
      <c r="K489" s="95"/>
      <c r="L489" s="14"/>
      <c r="M489" s="14"/>
      <c r="N489" s="14"/>
      <c r="O489" s="96"/>
      <c r="P489" s="96"/>
      <c r="Q489" s="109"/>
      <c r="R489" s="109"/>
      <c r="S489" s="136"/>
    </row>
    <row r="490" spans="2:22" ht="28.8" x14ac:dyDescent="0.3">
      <c r="B490" s="16" t="s">
        <v>741</v>
      </c>
      <c r="C490" s="17" t="s">
        <v>177</v>
      </c>
      <c r="D490" s="26"/>
      <c r="E490" s="26"/>
      <c r="F490" s="26"/>
      <c r="G490" s="26"/>
      <c r="H490" s="26"/>
      <c r="I490" s="26"/>
      <c r="J490" s="95"/>
      <c r="K490" s="95"/>
      <c r="L490" s="14"/>
      <c r="M490" s="14"/>
      <c r="N490" s="14"/>
      <c r="O490" s="96"/>
      <c r="P490" s="96"/>
      <c r="Q490" s="109"/>
      <c r="R490" s="109"/>
      <c r="S490" s="136"/>
    </row>
    <row r="491" spans="2:22" ht="76.8" x14ac:dyDescent="0.3">
      <c r="B491" s="16" t="s">
        <v>742</v>
      </c>
      <c r="C491" s="17" t="s">
        <v>179</v>
      </c>
      <c r="D491" s="26"/>
      <c r="E491" s="26"/>
      <c r="F491" s="26"/>
      <c r="G491" s="26"/>
      <c r="H491" s="26"/>
      <c r="I491" s="26"/>
      <c r="J491" s="95" t="s">
        <v>832</v>
      </c>
      <c r="K491" s="95" t="s">
        <v>841</v>
      </c>
      <c r="L491" s="14">
        <v>95</v>
      </c>
      <c r="M491" s="14">
        <v>95</v>
      </c>
      <c r="N491" s="14"/>
      <c r="O491" s="96"/>
      <c r="P491" s="96"/>
      <c r="Q491" s="109"/>
      <c r="R491" s="109"/>
      <c r="S491" s="136"/>
    </row>
    <row r="492" spans="2:22" ht="76.8" x14ac:dyDescent="0.3">
      <c r="B492" s="16" t="s">
        <v>743</v>
      </c>
      <c r="C492" s="17" t="s">
        <v>181</v>
      </c>
      <c r="D492" s="26"/>
      <c r="E492" s="26"/>
      <c r="F492" s="26"/>
      <c r="G492" s="26"/>
      <c r="H492" s="26"/>
      <c r="I492" s="26"/>
      <c r="J492" s="95"/>
      <c r="K492" s="95"/>
      <c r="L492" s="14"/>
      <c r="M492" s="14"/>
      <c r="N492" s="14"/>
      <c r="O492" s="96"/>
      <c r="P492" s="96"/>
      <c r="Q492" s="109"/>
      <c r="R492" s="109"/>
      <c r="S492" s="136"/>
    </row>
    <row r="493" spans="2:22" ht="76.8" x14ac:dyDescent="0.3">
      <c r="B493" s="16" t="s">
        <v>744</v>
      </c>
      <c r="C493" s="17" t="s">
        <v>183</v>
      </c>
      <c r="D493" s="26"/>
      <c r="E493" s="26"/>
      <c r="F493" s="26"/>
      <c r="G493" s="26"/>
      <c r="H493" s="26"/>
      <c r="I493" s="26"/>
      <c r="J493" s="95"/>
      <c r="K493" s="95"/>
      <c r="L493" s="14"/>
      <c r="M493" s="14"/>
      <c r="N493" s="14"/>
      <c r="O493" s="96"/>
      <c r="P493" s="96"/>
      <c r="Q493" s="109"/>
      <c r="R493" s="109"/>
      <c r="S493" s="136"/>
    </row>
    <row r="494" spans="2:22" ht="86.4" x14ac:dyDescent="0.3">
      <c r="B494" s="16" t="s">
        <v>745</v>
      </c>
      <c r="C494" s="17" t="s">
        <v>185</v>
      </c>
      <c r="D494" s="26"/>
      <c r="E494" s="26"/>
      <c r="F494" s="26"/>
      <c r="G494" s="26"/>
      <c r="H494" s="26"/>
      <c r="I494" s="26"/>
      <c r="J494" s="95"/>
      <c r="K494" s="95"/>
      <c r="L494" s="14"/>
      <c r="M494" s="14"/>
      <c r="N494" s="14"/>
      <c r="O494" s="96"/>
      <c r="P494" s="96"/>
      <c r="Q494" s="109"/>
      <c r="R494" s="109"/>
      <c r="S494" s="136"/>
    </row>
    <row r="495" spans="2:22" ht="19.2" x14ac:dyDescent="0.3">
      <c r="B495" s="16" t="s">
        <v>746</v>
      </c>
      <c r="C495" s="17" t="s">
        <v>187</v>
      </c>
      <c r="D495" s="26"/>
      <c r="E495" s="26"/>
      <c r="F495" s="26"/>
      <c r="G495" s="26"/>
      <c r="H495" s="26"/>
      <c r="I495" s="26"/>
      <c r="J495" s="95"/>
      <c r="K495" s="95"/>
      <c r="L495" s="14"/>
      <c r="M495" s="14"/>
      <c r="N495" s="14"/>
      <c r="O495" s="96"/>
      <c r="P495" s="96"/>
      <c r="Q495" s="109"/>
      <c r="R495" s="109"/>
      <c r="S495" s="136"/>
    </row>
    <row r="496" spans="2:22" ht="105.6" x14ac:dyDescent="0.3">
      <c r="B496" s="16" t="s">
        <v>747</v>
      </c>
      <c r="C496" s="17" t="s">
        <v>189</v>
      </c>
      <c r="D496" s="26"/>
      <c r="E496" s="26"/>
      <c r="F496" s="26"/>
      <c r="G496" s="26"/>
      <c r="H496" s="26"/>
      <c r="I496" s="26"/>
      <c r="J496" s="95"/>
      <c r="K496" s="95"/>
      <c r="L496" s="14"/>
      <c r="M496" s="14"/>
      <c r="N496" s="14"/>
      <c r="O496" s="96"/>
      <c r="P496" s="96"/>
      <c r="Q496" s="109"/>
      <c r="R496" s="109"/>
      <c r="S496" s="136"/>
    </row>
    <row r="497" spans="2:22" ht="86.4" x14ac:dyDescent="0.3">
      <c r="B497" s="16" t="s">
        <v>748</v>
      </c>
      <c r="C497" s="17" t="s">
        <v>191</v>
      </c>
      <c r="D497" s="26"/>
      <c r="E497" s="26"/>
      <c r="F497" s="26"/>
      <c r="G497" s="26"/>
      <c r="H497" s="26"/>
      <c r="I497" s="26"/>
      <c r="J497" s="95"/>
      <c r="K497" s="95"/>
      <c r="L497" s="14"/>
      <c r="M497" s="14"/>
      <c r="N497" s="14"/>
      <c r="O497" s="96"/>
      <c r="P497" s="96"/>
      <c r="Q497" s="109"/>
      <c r="R497" s="109"/>
      <c r="S497" s="136"/>
    </row>
    <row r="498" spans="2:22" ht="19.2" x14ac:dyDescent="0.3">
      <c r="B498" s="16" t="s">
        <v>749</v>
      </c>
      <c r="C498" s="17" t="s">
        <v>5</v>
      </c>
      <c r="D498" s="26"/>
      <c r="E498" s="26"/>
      <c r="F498" s="26"/>
      <c r="G498" s="26"/>
      <c r="H498" s="26"/>
      <c r="I498" s="26"/>
      <c r="J498" s="95"/>
      <c r="K498" s="95"/>
      <c r="L498" s="14"/>
      <c r="M498" s="14"/>
      <c r="N498" s="14"/>
      <c r="O498" s="96"/>
      <c r="P498" s="96"/>
      <c r="Q498" s="109"/>
      <c r="R498" s="109"/>
      <c r="S498" s="136"/>
    </row>
    <row r="499" spans="2:22" x14ac:dyDescent="0.3">
      <c r="B499" s="16" t="s">
        <v>5</v>
      </c>
      <c r="C499" s="17" t="s">
        <v>5</v>
      </c>
      <c r="D499" s="26"/>
      <c r="E499" s="26"/>
      <c r="F499" s="26"/>
      <c r="G499" s="26"/>
      <c r="H499" s="26"/>
      <c r="I499" s="26"/>
      <c r="J499" s="95"/>
      <c r="K499" s="95"/>
      <c r="L499" s="14"/>
      <c r="M499" s="14"/>
      <c r="N499" s="14"/>
      <c r="O499" s="96"/>
      <c r="P499" s="96"/>
      <c r="Q499" s="109"/>
      <c r="R499" s="109"/>
      <c r="S499" s="136"/>
    </row>
    <row r="500" spans="2:22" ht="19.2" x14ac:dyDescent="0.3">
      <c r="B500" s="16" t="s">
        <v>750</v>
      </c>
      <c r="C500" s="17" t="s">
        <v>5</v>
      </c>
      <c r="D500" s="26"/>
      <c r="E500" s="26"/>
      <c r="F500" s="26"/>
      <c r="G500" s="26"/>
      <c r="H500" s="26"/>
      <c r="I500" s="26"/>
      <c r="J500" s="95"/>
      <c r="K500" s="95"/>
      <c r="L500" s="14"/>
      <c r="M500" s="14"/>
      <c r="N500" s="14"/>
      <c r="O500" s="96"/>
      <c r="P500" s="96"/>
      <c r="Q500" s="109"/>
      <c r="R500" s="109"/>
      <c r="S500" s="136"/>
    </row>
    <row r="501" spans="2:22" ht="67.2" x14ac:dyDescent="0.3">
      <c r="B501" s="155" t="s">
        <v>751</v>
      </c>
      <c r="C501" s="10" t="s">
        <v>752</v>
      </c>
      <c r="D501" s="11" t="s">
        <v>4</v>
      </c>
      <c r="E501" s="11" t="s">
        <v>4</v>
      </c>
      <c r="F501" s="11" t="s">
        <v>4</v>
      </c>
      <c r="G501" s="11" t="s">
        <v>4</v>
      </c>
      <c r="H501" s="11" t="s">
        <v>4</v>
      </c>
      <c r="I501" s="11" t="s">
        <v>4</v>
      </c>
      <c r="J501" s="12" t="s">
        <v>4</v>
      </c>
      <c r="K501" s="12" t="s">
        <v>4</v>
      </c>
      <c r="L501" s="104">
        <f>L502+L516+L520</f>
        <v>7895.8</v>
      </c>
      <c r="M501" s="104">
        <f t="shared" ref="M501:O501" si="43">M502+M516+M520</f>
        <v>7761.5</v>
      </c>
      <c r="N501" s="104">
        <f t="shared" si="43"/>
        <v>7607</v>
      </c>
      <c r="O501" s="104">
        <f t="shared" si="43"/>
        <v>7983</v>
      </c>
      <c r="P501" s="104">
        <f t="shared" ref="P501" si="44">P502+P516+P520</f>
        <v>7983</v>
      </c>
      <c r="Q501" s="104"/>
      <c r="R501" s="104"/>
      <c r="S501" s="105"/>
      <c r="T501" s="7"/>
      <c r="U501" s="7"/>
      <c r="V501" s="7"/>
    </row>
    <row r="502" spans="2:22" ht="39" x14ac:dyDescent="0.3">
      <c r="B502" s="16" t="s">
        <v>753</v>
      </c>
      <c r="C502" s="17" t="s">
        <v>754</v>
      </c>
      <c r="D502" s="165" t="s">
        <v>852</v>
      </c>
      <c r="E502" s="158" t="s">
        <v>862</v>
      </c>
      <c r="F502" s="166">
        <v>37900</v>
      </c>
      <c r="G502" s="11" t="s">
        <v>4</v>
      </c>
      <c r="H502" s="11" t="s">
        <v>4</v>
      </c>
      <c r="I502" s="11" t="s">
        <v>4</v>
      </c>
      <c r="J502" s="12" t="s">
        <v>4</v>
      </c>
      <c r="K502" s="12" t="s">
        <v>4</v>
      </c>
      <c r="L502" s="14">
        <f>SUM(L503:L515)</f>
        <v>7895.8</v>
      </c>
      <c r="M502" s="14">
        <f t="shared" ref="M502:O502" si="45">SUM(M503:M515)</f>
        <v>7761.5</v>
      </c>
      <c r="N502" s="14">
        <f t="shared" si="45"/>
        <v>7607</v>
      </c>
      <c r="O502" s="14">
        <f t="shared" si="45"/>
        <v>7983</v>
      </c>
      <c r="P502" s="14">
        <f t="shared" ref="P502" si="46">SUM(P503:P515)</f>
        <v>7983</v>
      </c>
      <c r="Q502" s="14"/>
      <c r="R502" s="14"/>
      <c r="S502" s="22"/>
      <c r="T502" s="7"/>
      <c r="U502" s="7"/>
      <c r="V502" s="7"/>
    </row>
    <row r="503" spans="2:22" ht="39" x14ac:dyDescent="0.3">
      <c r="B503" s="16" t="s">
        <v>755</v>
      </c>
      <c r="C503" s="17" t="s">
        <v>756</v>
      </c>
      <c r="D503" s="165" t="s">
        <v>852</v>
      </c>
      <c r="E503" s="158" t="s">
        <v>862</v>
      </c>
      <c r="F503" s="166">
        <v>37900</v>
      </c>
      <c r="G503" s="26"/>
      <c r="H503" s="26"/>
      <c r="I503" s="26"/>
      <c r="J503" s="100"/>
      <c r="K503" s="100"/>
      <c r="L503" s="14"/>
      <c r="M503" s="14"/>
      <c r="N503" s="14"/>
      <c r="O503" s="96"/>
      <c r="P503" s="96"/>
      <c r="Q503" s="109"/>
      <c r="R503" s="109"/>
      <c r="S503" s="136"/>
    </row>
    <row r="504" spans="2:22" ht="28.8" x14ac:dyDescent="0.3">
      <c r="B504" s="16" t="s">
        <v>757</v>
      </c>
      <c r="C504" s="17" t="s">
        <v>758</v>
      </c>
      <c r="D504" s="26"/>
      <c r="E504" s="26"/>
      <c r="F504" s="26"/>
      <c r="G504" s="26"/>
      <c r="H504" s="26"/>
      <c r="I504" s="26"/>
      <c r="J504" s="95"/>
      <c r="K504" s="95"/>
      <c r="L504" s="14"/>
      <c r="M504" s="14"/>
      <c r="N504" s="14"/>
      <c r="O504" s="96"/>
      <c r="P504" s="96"/>
      <c r="Q504" s="109"/>
      <c r="R504" s="109"/>
      <c r="S504" s="136"/>
    </row>
    <row r="505" spans="2:22" ht="19.2" x14ac:dyDescent="0.3">
      <c r="B505" s="16" t="s">
        <v>759</v>
      </c>
      <c r="C505" s="17" t="s">
        <v>201</v>
      </c>
      <c r="D505" s="26"/>
      <c r="E505" s="26"/>
      <c r="F505" s="26"/>
      <c r="G505" s="26"/>
      <c r="H505" s="26"/>
      <c r="I505" s="26"/>
      <c r="J505" s="95"/>
      <c r="K505" s="95"/>
      <c r="L505" s="14"/>
      <c r="M505" s="14"/>
      <c r="N505" s="14"/>
      <c r="O505" s="96"/>
      <c r="P505" s="96"/>
      <c r="Q505" s="109"/>
      <c r="R505" s="109"/>
      <c r="S505" s="136"/>
    </row>
    <row r="506" spans="2:22" ht="38.4" x14ac:dyDescent="0.3">
      <c r="B506" s="16" t="s">
        <v>760</v>
      </c>
      <c r="C506" s="17" t="s">
        <v>761</v>
      </c>
      <c r="D506" s="26"/>
      <c r="E506" s="26"/>
      <c r="F506" s="26"/>
      <c r="G506" s="26"/>
      <c r="H506" s="26"/>
      <c r="I506" s="26"/>
      <c r="J506" s="95"/>
      <c r="K506" s="95"/>
      <c r="L506" s="14"/>
      <c r="M506" s="14"/>
      <c r="N506" s="14"/>
      <c r="O506" s="96"/>
      <c r="P506" s="96"/>
      <c r="Q506" s="109"/>
      <c r="R506" s="109"/>
      <c r="S506" s="136"/>
    </row>
    <row r="507" spans="2:22" ht="38.4" x14ac:dyDescent="0.3">
      <c r="B507" s="16" t="s">
        <v>762</v>
      </c>
      <c r="C507" s="17" t="s">
        <v>763</v>
      </c>
      <c r="D507" s="26"/>
      <c r="E507" s="26"/>
      <c r="F507" s="26"/>
      <c r="G507" s="26"/>
      <c r="H507" s="26"/>
      <c r="I507" s="26"/>
      <c r="J507" s="95"/>
      <c r="K507" s="95"/>
      <c r="L507" s="14"/>
      <c r="M507" s="14"/>
      <c r="N507" s="14"/>
      <c r="O507" s="96"/>
      <c r="P507" s="96"/>
      <c r="Q507" s="109"/>
      <c r="R507" s="109"/>
      <c r="S507" s="136"/>
    </row>
    <row r="508" spans="2:22" ht="38.4" x14ac:dyDescent="0.3">
      <c r="B508" s="16" t="s">
        <v>764</v>
      </c>
      <c r="C508" s="17" t="s">
        <v>765</v>
      </c>
      <c r="D508" s="26"/>
      <c r="E508" s="26"/>
      <c r="F508" s="26"/>
      <c r="G508" s="26"/>
      <c r="H508" s="26"/>
      <c r="I508" s="26"/>
      <c r="J508" s="95"/>
      <c r="K508" s="95"/>
      <c r="L508" s="14"/>
      <c r="M508" s="14"/>
      <c r="N508" s="14"/>
      <c r="O508" s="96"/>
      <c r="P508" s="96"/>
      <c r="Q508" s="109"/>
      <c r="R508" s="109"/>
      <c r="S508" s="136"/>
    </row>
    <row r="509" spans="2:22" ht="33.6" x14ac:dyDescent="0.3">
      <c r="B509" s="16" t="s">
        <v>766</v>
      </c>
      <c r="C509" s="17" t="s">
        <v>438</v>
      </c>
      <c r="D509" s="26"/>
      <c r="E509" s="26"/>
      <c r="F509" s="26"/>
      <c r="G509" s="177" t="s">
        <v>887</v>
      </c>
      <c r="H509" s="178" t="s">
        <v>857</v>
      </c>
      <c r="I509" s="181">
        <v>34998</v>
      </c>
      <c r="J509" s="95" t="s">
        <v>837</v>
      </c>
      <c r="K509" s="95" t="s">
        <v>838</v>
      </c>
      <c r="L509" s="14">
        <v>7858.2</v>
      </c>
      <c r="M509" s="14">
        <v>7723.9</v>
      </c>
      <c r="N509" s="14">
        <v>7577</v>
      </c>
      <c r="O509" s="96">
        <v>7911</v>
      </c>
      <c r="P509" s="96">
        <v>7911</v>
      </c>
      <c r="Q509" s="109"/>
      <c r="R509" s="109"/>
      <c r="S509" s="136"/>
    </row>
    <row r="510" spans="2:22" ht="19.2" x14ac:dyDescent="0.3">
      <c r="B510" s="16" t="s">
        <v>767</v>
      </c>
      <c r="C510" s="17" t="s">
        <v>209</v>
      </c>
      <c r="D510" s="26"/>
      <c r="E510" s="26"/>
      <c r="F510" s="26"/>
      <c r="G510" s="26"/>
      <c r="H510" s="26"/>
      <c r="I510" s="26"/>
      <c r="J510" s="95"/>
      <c r="K510" s="95"/>
      <c r="L510" s="14"/>
      <c r="M510" s="14"/>
      <c r="N510" s="14"/>
      <c r="O510" s="96"/>
      <c r="P510" s="96"/>
      <c r="Q510" s="109"/>
      <c r="R510" s="109"/>
      <c r="S510" s="136"/>
    </row>
    <row r="511" spans="2:22" ht="39" x14ac:dyDescent="0.3">
      <c r="B511" s="16" t="s">
        <v>768</v>
      </c>
      <c r="C511" s="17" t="s">
        <v>211</v>
      </c>
      <c r="D511" s="165" t="s">
        <v>852</v>
      </c>
      <c r="E511" s="158" t="s">
        <v>862</v>
      </c>
      <c r="F511" s="166">
        <v>37900</v>
      </c>
      <c r="G511" s="26"/>
      <c r="H511" s="26"/>
      <c r="I511" s="26"/>
      <c r="J511" s="95"/>
      <c r="K511" s="95"/>
      <c r="L511" s="14"/>
      <c r="M511" s="14"/>
      <c r="N511" s="14"/>
      <c r="O511" s="96"/>
      <c r="P511" s="96"/>
      <c r="Q511" s="109"/>
      <c r="R511" s="109"/>
      <c r="S511" s="136"/>
    </row>
    <row r="512" spans="2:22" ht="57.6" x14ac:dyDescent="0.3">
      <c r="B512" s="16" t="s">
        <v>769</v>
      </c>
      <c r="C512" s="17" t="s">
        <v>213</v>
      </c>
      <c r="D512" s="26"/>
      <c r="E512" s="26"/>
      <c r="F512" s="26"/>
      <c r="G512" s="26"/>
      <c r="H512" s="26"/>
      <c r="I512" s="26"/>
      <c r="J512" s="95" t="s">
        <v>838</v>
      </c>
      <c r="K512" s="95" t="s">
        <v>839</v>
      </c>
      <c r="L512" s="14">
        <v>37.6</v>
      </c>
      <c r="M512" s="14">
        <v>37.6</v>
      </c>
      <c r="N512" s="14">
        <v>30</v>
      </c>
      <c r="O512" s="96">
        <v>72</v>
      </c>
      <c r="P512" s="96">
        <v>72</v>
      </c>
      <c r="Q512" s="109"/>
      <c r="R512" s="109"/>
      <c r="S512" s="136"/>
    </row>
    <row r="513" spans="2:22" ht="38.4" x14ac:dyDescent="0.3">
      <c r="B513" s="16" t="s">
        <v>770</v>
      </c>
      <c r="C513" s="17" t="s">
        <v>219</v>
      </c>
      <c r="D513" s="26"/>
      <c r="E513" s="26"/>
      <c r="F513" s="26"/>
      <c r="G513" s="26"/>
      <c r="H513" s="26"/>
      <c r="I513" s="26"/>
      <c r="J513" s="95"/>
      <c r="K513" s="95"/>
      <c r="L513" s="14"/>
      <c r="M513" s="14"/>
      <c r="N513" s="14"/>
      <c r="O513" s="96"/>
      <c r="P513" s="96"/>
      <c r="Q513" s="109"/>
      <c r="R513" s="109"/>
      <c r="S513" s="136"/>
    </row>
    <row r="514" spans="2:22" ht="48" x14ac:dyDescent="0.3">
      <c r="B514" s="16" t="s">
        <v>771</v>
      </c>
      <c r="C514" s="17" t="s">
        <v>445</v>
      </c>
      <c r="D514" s="26"/>
      <c r="E514" s="26"/>
      <c r="F514" s="26"/>
      <c r="G514" s="26"/>
      <c r="H514" s="26"/>
      <c r="I514" s="26"/>
      <c r="J514" s="95"/>
      <c r="K514" s="95"/>
      <c r="L514" s="14"/>
      <c r="M514" s="14"/>
      <c r="N514" s="14"/>
      <c r="O514" s="96"/>
      <c r="P514" s="96"/>
      <c r="Q514" s="109"/>
      <c r="R514" s="109"/>
      <c r="S514" s="136"/>
    </row>
    <row r="515" spans="2:22" ht="38.4" x14ac:dyDescent="0.3">
      <c r="B515" s="16" t="s">
        <v>772</v>
      </c>
      <c r="C515" s="17" t="s">
        <v>773</v>
      </c>
      <c r="D515" s="26"/>
      <c r="E515" s="26"/>
      <c r="F515" s="26"/>
      <c r="G515" s="26"/>
      <c r="H515" s="26"/>
      <c r="I515" s="26"/>
      <c r="J515" s="95"/>
      <c r="K515" s="95"/>
      <c r="L515" s="14"/>
      <c r="M515" s="14"/>
      <c r="N515" s="14"/>
      <c r="O515" s="96"/>
      <c r="P515" s="96"/>
      <c r="Q515" s="109"/>
      <c r="R515" s="109"/>
      <c r="S515" s="136"/>
    </row>
    <row r="516" spans="2:22" ht="57.6" x14ac:dyDescent="0.3">
      <c r="B516" s="16" t="s">
        <v>774</v>
      </c>
      <c r="C516" s="17" t="s">
        <v>223</v>
      </c>
      <c r="D516" s="26"/>
      <c r="E516" s="26"/>
      <c r="F516" s="26"/>
      <c r="G516" s="11" t="s">
        <v>4</v>
      </c>
      <c r="H516" s="11" t="s">
        <v>4</v>
      </c>
      <c r="I516" s="11" t="s">
        <v>4</v>
      </c>
      <c r="J516" s="12" t="s">
        <v>4</v>
      </c>
      <c r="K516" s="12" t="s">
        <v>4</v>
      </c>
      <c r="L516" s="14"/>
      <c r="M516" s="14"/>
      <c r="N516" s="14"/>
      <c r="O516" s="96"/>
      <c r="P516" s="96"/>
      <c r="Q516" s="109"/>
      <c r="R516" s="109"/>
      <c r="S516" s="136"/>
    </row>
    <row r="517" spans="2:22" ht="19.2" x14ac:dyDescent="0.3">
      <c r="B517" s="16" t="s">
        <v>775</v>
      </c>
      <c r="C517" s="17" t="s">
        <v>5</v>
      </c>
      <c r="D517" s="26"/>
      <c r="E517" s="26"/>
      <c r="F517" s="26"/>
      <c r="G517" s="96"/>
      <c r="H517" s="96"/>
      <c r="I517" s="96"/>
      <c r="J517" s="95"/>
      <c r="K517" s="95"/>
      <c r="L517" s="14"/>
      <c r="M517" s="14"/>
      <c r="N517" s="14"/>
      <c r="O517" s="96"/>
      <c r="P517" s="96"/>
      <c r="Q517" s="109"/>
      <c r="R517" s="109"/>
      <c r="S517" s="136"/>
    </row>
    <row r="518" spans="2:22" x14ac:dyDescent="0.3">
      <c r="B518" s="16" t="s">
        <v>5</v>
      </c>
      <c r="C518" s="17" t="s">
        <v>5</v>
      </c>
      <c r="D518" s="26"/>
      <c r="E518" s="26"/>
      <c r="F518" s="26"/>
      <c r="G518" s="96"/>
      <c r="H518" s="96"/>
      <c r="I518" s="96"/>
      <c r="J518" s="95"/>
      <c r="K518" s="95"/>
      <c r="L518" s="14"/>
      <c r="M518" s="14"/>
      <c r="N518" s="14"/>
      <c r="O518" s="96"/>
      <c r="P518" s="96"/>
      <c r="Q518" s="109"/>
      <c r="R518" s="109"/>
      <c r="S518" s="136"/>
    </row>
    <row r="519" spans="2:22" ht="19.2" x14ac:dyDescent="0.3">
      <c r="B519" s="16" t="s">
        <v>776</v>
      </c>
      <c r="C519" s="17" t="s">
        <v>5</v>
      </c>
      <c r="D519" s="26"/>
      <c r="E519" s="26"/>
      <c r="F519" s="26"/>
      <c r="G519" s="96"/>
      <c r="H519" s="96"/>
      <c r="I519" s="96"/>
      <c r="J519" s="95"/>
      <c r="K519" s="95"/>
      <c r="L519" s="14"/>
      <c r="M519" s="14"/>
      <c r="N519" s="14"/>
      <c r="O519" s="96"/>
      <c r="P519" s="96"/>
      <c r="Q519" s="109"/>
      <c r="R519" s="109"/>
      <c r="S519" s="136"/>
    </row>
    <row r="520" spans="2:22" ht="48" x14ac:dyDescent="0.3">
      <c r="B520" s="16" t="s">
        <v>777</v>
      </c>
      <c r="C520" s="17" t="s">
        <v>227</v>
      </c>
      <c r="D520" s="26"/>
      <c r="E520" s="26"/>
      <c r="F520" s="26"/>
      <c r="G520" s="11" t="s">
        <v>4</v>
      </c>
      <c r="H520" s="11" t="s">
        <v>4</v>
      </c>
      <c r="I520" s="11" t="s">
        <v>4</v>
      </c>
      <c r="J520" s="12" t="s">
        <v>4</v>
      </c>
      <c r="K520" s="12" t="s">
        <v>4</v>
      </c>
      <c r="L520" s="14"/>
      <c r="M520" s="14"/>
      <c r="N520" s="14"/>
      <c r="O520" s="96"/>
      <c r="P520" s="96"/>
      <c r="Q520" s="109"/>
      <c r="R520" s="109"/>
      <c r="S520" s="136"/>
    </row>
    <row r="521" spans="2:22" ht="19.2" x14ac:dyDescent="0.3">
      <c r="B521" s="16" t="s">
        <v>778</v>
      </c>
      <c r="C521" s="17" t="s">
        <v>5</v>
      </c>
      <c r="D521" s="11" t="s">
        <v>4</v>
      </c>
      <c r="E521" s="11" t="s">
        <v>4</v>
      </c>
      <c r="F521" s="11" t="s">
        <v>4</v>
      </c>
      <c r="G521" s="96"/>
      <c r="H521" s="96"/>
      <c r="I521" s="96"/>
      <c r="J521" s="95"/>
      <c r="K521" s="95"/>
      <c r="L521" s="14"/>
      <c r="M521" s="14"/>
      <c r="N521" s="14"/>
      <c r="O521" s="96"/>
      <c r="P521" s="96"/>
      <c r="Q521" s="109"/>
      <c r="R521" s="109"/>
      <c r="S521" s="136"/>
    </row>
    <row r="522" spans="2:22" x14ac:dyDescent="0.3">
      <c r="B522" s="16" t="s">
        <v>5</v>
      </c>
      <c r="C522" s="17" t="s">
        <v>5</v>
      </c>
      <c r="D522" s="11" t="s">
        <v>4</v>
      </c>
      <c r="E522" s="11" t="s">
        <v>4</v>
      </c>
      <c r="F522" s="11" t="s">
        <v>4</v>
      </c>
      <c r="G522" s="96"/>
      <c r="H522" s="96"/>
      <c r="I522" s="96"/>
      <c r="J522" s="95"/>
      <c r="K522" s="95"/>
      <c r="L522" s="14"/>
      <c r="M522" s="14"/>
      <c r="N522" s="14"/>
      <c r="O522" s="96"/>
      <c r="P522" s="96"/>
      <c r="Q522" s="109"/>
      <c r="R522" s="109"/>
      <c r="S522" s="136"/>
    </row>
    <row r="523" spans="2:22" ht="19.2" x14ac:dyDescent="0.3">
      <c r="B523" s="16" t="s">
        <v>779</v>
      </c>
      <c r="C523" s="17" t="s">
        <v>5</v>
      </c>
      <c r="D523" s="19"/>
      <c r="E523" s="24"/>
      <c r="F523" s="24"/>
      <c r="G523" s="96"/>
      <c r="H523" s="96"/>
      <c r="I523" s="96"/>
      <c r="J523" s="95"/>
      <c r="K523" s="95"/>
      <c r="L523" s="14"/>
      <c r="M523" s="14"/>
      <c r="N523" s="14"/>
      <c r="O523" s="96"/>
      <c r="P523" s="96"/>
      <c r="Q523" s="109"/>
      <c r="R523" s="109"/>
      <c r="S523" s="136"/>
    </row>
    <row r="524" spans="2:22" ht="86.4" x14ac:dyDescent="0.3">
      <c r="B524" s="155" t="s">
        <v>780</v>
      </c>
      <c r="C524" s="10" t="s">
        <v>781</v>
      </c>
      <c r="D524" s="26"/>
      <c r="E524" s="26"/>
      <c r="F524" s="26"/>
      <c r="G524" s="11" t="s">
        <v>4</v>
      </c>
      <c r="H524" s="11" t="s">
        <v>4</v>
      </c>
      <c r="I524" s="11" t="s">
        <v>4</v>
      </c>
      <c r="J524" s="12" t="s">
        <v>4</v>
      </c>
      <c r="K524" s="12" t="s">
        <v>4</v>
      </c>
      <c r="L524" s="104">
        <f>L525+L529</f>
        <v>853.7</v>
      </c>
      <c r="M524" s="104">
        <f t="shared" ref="M524:O524" si="47">M525+M529</f>
        <v>853.7</v>
      </c>
      <c r="N524" s="104">
        <f t="shared" si="47"/>
        <v>982.9</v>
      </c>
      <c r="O524" s="104">
        <f t="shared" si="47"/>
        <v>953.7</v>
      </c>
      <c r="P524" s="104">
        <f t="shared" ref="P524" si="48">P525+P529</f>
        <v>953.7</v>
      </c>
      <c r="Q524" s="104"/>
      <c r="R524" s="104"/>
      <c r="S524" s="105"/>
      <c r="T524" s="7"/>
      <c r="U524" s="7"/>
      <c r="V524" s="7"/>
    </row>
    <row r="525" spans="2:22" ht="28.8" x14ac:dyDescent="0.3">
      <c r="B525" s="16" t="s">
        <v>782</v>
      </c>
      <c r="C525" s="17" t="s">
        <v>234</v>
      </c>
      <c r="D525" s="26"/>
      <c r="E525" s="26"/>
      <c r="F525" s="26"/>
      <c r="G525" s="11" t="s">
        <v>4</v>
      </c>
      <c r="H525" s="11" t="s">
        <v>4</v>
      </c>
      <c r="I525" s="11" t="s">
        <v>4</v>
      </c>
      <c r="J525" s="12" t="s">
        <v>4</v>
      </c>
      <c r="K525" s="12" t="s">
        <v>4</v>
      </c>
      <c r="L525" s="14">
        <f>L526</f>
        <v>853.7</v>
      </c>
      <c r="M525" s="14">
        <f>M526</f>
        <v>853.7</v>
      </c>
      <c r="N525" s="14">
        <f>N526</f>
        <v>982.9</v>
      </c>
      <c r="O525" s="14">
        <f>O526</f>
        <v>953.7</v>
      </c>
      <c r="P525" s="14">
        <f>P526</f>
        <v>953.7</v>
      </c>
      <c r="Q525" s="14"/>
      <c r="R525" s="14"/>
      <c r="S525" s="22"/>
    </row>
    <row r="526" spans="2:22" ht="57.6" x14ac:dyDescent="0.3">
      <c r="B526" s="16" t="s">
        <v>783</v>
      </c>
      <c r="C526" s="17" t="s">
        <v>640</v>
      </c>
      <c r="D526" s="26"/>
      <c r="E526" s="26"/>
      <c r="F526" s="26"/>
      <c r="G526" s="26"/>
      <c r="H526" s="26"/>
      <c r="I526" s="26"/>
      <c r="J526" s="95"/>
      <c r="K526" s="95"/>
      <c r="L526" s="14">
        <v>853.7</v>
      </c>
      <c r="M526" s="14">
        <v>853.7</v>
      </c>
      <c r="N526" s="14">
        <v>982.9</v>
      </c>
      <c r="O526" s="96">
        <v>953.7</v>
      </c>
      <c r="P526" s="96">
        <v>953.7</v>
      </c>
      <c r="Q526" s="109"/>
      <c r="R526" s="109"/>
      <c r="S526" s="136"/>
    </row>
    <row r="527" spans="2:22" x14ac:dyDescent="0.3">
      <c r="B527" s="16" t="s">
        <v>5</v>
      </c>
      <c r="C527" s="17" t="s">
        <v>5</v>
      </c>
      <c r="D527" s="26"/>
      <c r="E527" s="26"/>
      <c r="F527" s="26"/>
      <c r="G527" s="96"/>
      <c r="H527" s="96"/>
      <c r="I527" s="96"/>
      <c r="J527" s="95"/>
      <c r="K527" s="95"/>
      <c r="L527" s="14"/>
      <c r="M527" s="14"/>
      <c r="N527" s="14"/>
      <c r="O527" s="96"/>
      <c r="P527" s="96"/>
      <c r="Q527" s="109"/>
      <c r="R527" s="109"/>
      <c r="S527" s="136"/>
    </row>
    <row r="528" spans="2:22" ht="19.2" x14ac:dyDescent="0.3">
      <c r="B528" s="16" t="s">
        <v>784</v>
      </c>
      <c r="C528" s="17" t="s">
        <v>5</v>
      </c>
      <c r="D528" s="26"/>
      <c r="E528" s="26"/>
      <c r="F528" s="26"/>
      <c r="G528" s="96"/>
      <c r="H528" s="96"/>
      <c r="I528" s="96"/>
      <c r="J528" s="95"/>
      <c r="K528" s="95"/>
      <c r="L528" s="14"/>
      <c r="M528" s="14"/>
      <c r="N528" s="14"/>
      <c r="O528" s="96"/>
      <c r="P528" s="96"/>
      <c r="Q528" s="109"/>
      <c r="R528" s="109"/>
      <c r="S528" s="136"/>
    </row>
    <row r="529" spans="2:22" ht="19.2" x14ac:dyDescent="0.3">
      <c r="B529" s="16" t="s">
        <v>785</v>
      </c>
      <c r="C529" s="17" t="s">
        <v>786</v>
      </c>
      <c r="D529" s="165"/>
      <c r="E529" s="158"/>
      <c r="F529" s="166"/>
      <c r="G529" s="11" t="s">
        <v>4</v>
      </c>
      <c r="H529" s="11" t="s">
        <v>4</v>
      </c>
      <c r="I529" s="11" t="s">
        <v>4</v>
      </c>
      <c r="J529" s="12" t="s">
        <v>4</v>
      </c>
      <c r="K529" s="12" t="s">
        <v>4</v>
      </c>
      <c r="L529" s="14"/>
      <c r="M529" s="14"/>
      <c r="N529" s="14"/>
      <c r="O529" s="96"/>
      <c r="P529" s="96"/>
      <c r="Q529" s="109"/>
      <c r="R529" s="109"/>
      <c r="S529" s="136"/>
    </row>
    <row r="530" spans="2:22" ht="19.2" x14ac:dyDescent="0.3">
      <c r="B530" s="16" t="s">
        <v>787</v>
      </c>
      <c r="C530" s="17" t="s">
        <v>5</v>
      </c>
      <c r="D530" s="26"/>
      <c r="E530" s="26"/>
      <c r="F530" s="26"/>
      <c r="G530" s="96"/>
      <c r="H530" s="96"/>
      <c r="I530" s="96"/>
      <c r="J530" s="95"/>
      <c r="K530" s="95"/>
      <c r="L530" s="14"/>
      <c r="M530" s="14"/>
      <c r="N530" s="14"/>
      <c r="O530" s="96"/>
      <c r="P530" s="96"/>
      <c r="Q530" s="109"/>
      <c r="R530" s="109"/>
      <c r="S530" s="136"/>
    </row>
    <row r="531" spans="2:22" x14ac:dyDescent="0.3">
      <c r="B531" s="16" t="s">
        <v>5</v>
      </c>
      <c r="C531" s="17" t="s">
        <v>5</v>
      </c>
      <c r="D531" s="26"/>
      <c r="E531" s="26"/>
      <c r="F531" s="26"/>
      <c r="G531" s="96"/>
      <c r="H531" s="96"/>
      <c r="I531" s="96"/>
      <c r="J531" s="95"/>
      <c r="K531" s="95"/>
      <c r="L531" s="14"/>
      <c r="M531" s="14"/>
      <c r="N531" s="14"/>
      <c r="O531" s="96"/>
      <c r="P531" s="96"/>
      <c r="Q531" s="109"/>
      <c r="R531" s="109"/>
      <c r="S531" s="136"/>
    </row>
    <row r="532" spans="2:22" ht="67.2" x14ac:dyDescent="0.3">
      <c r="B532" s="155" t="s">
        <v>788</v>
      </c>
      <c r="C532" s="10" t="s">
        <v>789</v>
      </c>
      <c r="D532" s="26"/>
      <c r="E532" s="26"/>
      <c r="F532" s="26"/>
      <c r="G532" s="11" t="s">
        <v>4</v>
      </c>
      <c r="H532" s="11" t="s">
        <v>4</v>
      </c>
      <c r="I532" s="11" t="s">
        <v>4</v>
      </c>
      <c r="J532" s="12" t="s">
        <v>4</v>
      </c>
      <c r="K532" s="12" t="s">
        <v>4</v>
      </c>
      <c r="L532" s="104">
        <f>L533+L539</f>
        <v>0</v>
      </c>
      <c r="M532" s="104">
        <f t="shared" ref="M532:O532" si="49">M533+M539</f>
        <v>0</v>
      </c>
      <c r="N532" s="104">
        <f t="shared" si="49"/>
        <v>0</v>
      </c>
      <c r="O532" s="104">
        <f t="shared" si="49"/>
        <v>15850.6</v>
      </c>
      <c r="P532" s="104">
        <f t="shared" ref="P532" si="50">P533+P539</f>
        <v>15850.6</v>
      </c>
      <c r="Q532" s="104"/>
      <c r="R532" s="104"/>
      <c r="S532" s="105"/>
      <c r="T532" s="7"/>
      <c r="U532" s="7"/>
      <c r="V532" s="7"/>
    </row>
    <row r="533" spans="2:22" ht="19.2" x14ac:dyDescent="0.3">
      <c r="B533" s="16" t="s">
        <v>790</v>
      </c>
      <c r="C533" s="17" t="s">
        <v>649</v>
      </c>
      <c r="D533" s="26"/>
      <c r="E533" s="26"/>
      <c r="F533" s="26"/>
      <c r="G533" s="11" t="s">
        <v>4</v>
      </c>
      <c r="H533" s="11" t="s">
        <v>4</v>
      </c>
      <c r="I533" s="11" t="s">
        <v>4</v>
      </c>
      <c r="J533" s="12" t="s">
        <v>4</v>
      </c>
      <c r="K533" s="12" t="s">
        <v>4</v>
      </c>
      <c r="L533" s="14">
        <f>L535</f>
        <v>0</v>
      </c>
      <c r="M533" s="14">
        <f t="shared" ref="M533:N533" si="51">M535</f>
        <v>0</v>
      </c>
      <c r="N533" s="14">
        <f t="shared" si="51"/>
        <v>0</v>
      </c>
      <c r="O533" s="14"/>
      <c r="P533" s="14"/>
      <c r="Q533" s="14"/>
      <c r="R533" s="14"/>
      <c r="S533" s="22"/>
      <c r="T533" s="7"/>
      <c r="U533" s="7"/>
      <c r="V533" s="7"/>
    </row>
    <row r="534" spans="2:22" ht="19.2" x14ac:dyDescent="0.3">
      <c r="B534" s="16" t="s">
        <v>791</v>
      </c>
      <c r="C534" s="17" t="s">
        <v>651</v>
      </c>
      <c r="D534" s="26"/>
      <c r="E534" s="26"/>
      <c r="F534" s="26"/>
      <c r="G534" s="96"/>
      <c r="H534" s="96"/>
      <c r="I534" s="96"/>
      <c r="J534" s="95"/>
      <c r="K534" s="95"/>
      <c r="L534" s="14"/>
      <c r="M534" s="14"/>
      <c r="N534" s="14"/>
      <c r="O534" s="96"/>
      <c r="P534" s="96"/>
      <c r="Q534" s="109"/>
      <c r="R534" s="109"/>
      <c r="S534" s="136"/>
    </row>
    <row r="535" spans="2:22" ht="19.2" x14ac:dyDescent="0.3">
      <c r="B535" s="16" t="s">
        <v>792</v>
      </c>
      <c r="C535" s="17" t="s">
        <v>653</v>
      </c>
      <c r="D535" s="11" t="s">
        <v>4</v>
      </c>
      <c r="E535" s="11" t="s">
        <v>4</v>
      </c>
      <c r="F535" s="11" t="s">
        <v>4</v>
      </c>
      <c r="G535" s="11" t="s">
        <v>4</v>
      </c>
      <c r="H535" s="11" t="s">
        <v>4</v>
      </c>
      <c r="I535" s="11" t="s">
        <v>4</v>
      </c>
      <c r="J535" s="12" t="s">
        <v>4</v>
      </c>
      <c r="K535" s="12" t="s">
        <v>4</v>
      </c>
      <c r="L535" s="14"/>
      <c r="M535" s="14"/>
      <c r="N535" s="14"/>
      <c r="O535" s="96"/>
      <c r="P535" s="96"/>
      <c r="Q535" s="109"/>
      <c r="R535" s="109"/>
      <c r="S535" s="136"/>
    </row>
    <row r="536" spans="2:22" ht="19.2" x14ac:dyDescent="0.3">
      <c r="B536" s="16" t="s">
        <v>793</v>
      </c>
      <c r="C536" s="17" t="s">
        <v>5</v>
      </c>
      <c r="D536" s="96"/>
      <c r="E536" s="96"/>
      <c r="F536" s="96"/>
      <c r="G536" s="96"/>
      <c r="H536" s="96"/>
      <c r="I536" s="96"/>
      <c r="J536" s="95"/>
      <c r="K536" s="95"/>
      <c r="L536" s="14"/>
      <c r="M536" s="14"/>
      <c r="N536" s="14"/>
      <c r="O536" s="96"/>
      <c r="P536" s="96"/>
      <c r="Q536" s="109"/>
      <c r="R536" s="109"/>
      <c r="S536" s="136"/>
    </row>
    <row r="537" spans="2:22" x14ac:dyDescent="0.3">
      <c r="B537" s="16" t="s">
        <v>5</v>
      </c>
      <c r="C537" s="17" t="s">
        <v>5</v>
      </c>
      <c r="D537" s="96"/>
      <c r="E537" s="96"/>
      <c r="F537" s="96"/>
      <c r="G537" s="96"/>
      <c r="H537" s="96"/>
      <c r="I537" s="96"/>
      <c r="J537" s="95"/>
      <c r="K537" s="95"/>
      <c r="L537" s="14"/>
      <c r="M537" s="14"/>
      <c r="N537" s="14"/>
      <c r="O537" s="96"/>
      <c r="P537" s="96"/>
      <c r="Q537" s="109"/>
      <c r="R537" s="109"/>
      <c r="S537" s="136"/>
    </row>
    <row r="538" spans="2:22" ht="19.2" x14ac:dyDescent="0.3">
      <c r="B538" s="16" t="s">
        <v>794</v>
      </c>
      <c r="C538" s="17" t="s">
        <v>5</v>
      </c>
      <c r="D538" s="96"/>
      <c r="E538" s="96"/>
      <c r="F538" s="96"/>
      <c r="G538" s="96"/>
      <c r="H538" s="96"/>
      <c r="I538" s="96"/>
      <c r="J538" s="95"/>
      <c r="K538" s="95"/>
      <c r="L538" s="14"/>
      <c r="M538" s="14"/>
      <c r="N538" s="14"/>
      <c r="O538" s="96"/>
      <c r="P538" s="96"/>
      <c r="Q538" s="109"/>
      <c r="R538" s="109"/>
      <c r="S538" s="136"/>
    </row>
    <row r="539" spans="2:22" ht="19.2" x14ac:dyDescent="0.3">
      <c r="B539" s="16" t="s">
        <v>795</v>
      </c>
      <c r="C539" s="17" t="s">
        <v>309</v>
      </c>
      <c r="D539" s="11" t="s">
        <v>4</v>
      </c>
      <c r="E539" s="11" t="s">
        <v>4</v>
      </c>
      <c r="F539" s="11" t="s">
        <v>4</v>
      </c>
      <c r="G539" s="11" t="s">
        <v>4</v>
      </c>
      <c r="H539" s="11" t="s">
        <v>4</v>
      </c>
      <c r="I539" s="11" t="s">
        <v>4</v>
      </c>
      <c r="J539" s="12" t="s">
        <v>4</v>
      </c>
      <c r="K539" s="12" t="s">
        <v>4</v>
      </c>
      <c r="L539" s="14">
        <f t="shared" ref="L539:O539" si="52">L540+L543</f>
        <v>0</v>
      </c>
      <c r="M539" s="14">
        <f t="shared" si="52"/>
        <v>0</v>
      </c>
      <c r="N539" s="14">
        <f t="shared" si="52"/>
        <v>0</v>
      </c>
      <c r="O539" s="14">
        <f t="shared" si="52"/>
        <v>15850.6</v>
      </c>
      <c r="P539" s="14">
        <f t="shared" ref="P539" si="53">P540+P543</f>
        <v>15850.6</v>
      </c>
      <c r="Q539" s="14"/>
      <c r="R539" s="14"/>
      <c r="S539" s="22"/>
    </row>
    <row r="540" spans="2:22" ht="57.6" x14ac:dyDescent="0.3">
      <c r="B540" s="16" t="s">
        <v>796</v>
      </c>
      <c r="C540" s="17" t="s">
        <v>797</v>
      </c>
      <c r="D540" s="96"/>
      <c r="E540" s="96"/>
      <c r="F540" s="96"/>
      <c r="G540" s="11" t="s">
        <v>4</v>
      </c>
      <c r="H540" s="11" t="s">
        <v>4</v>
      </c>
      <c r="I540" s="11" t="s">
        <v>4</v>
      </c>
      <c r="J540" s="12" t="s">
        <v>4</v>
      </c>
      <c r="K540" s="12" t="s">
        <v>4</v>
      </c>
      <c r="L540" s="14"/>
      <c r="M540" s="14"/>
      <c r="N540" s="14"/>
      <c r="O540" s="96">
        <v>15850.6</v>
      </c>
      <c r="P540" s="96">
        <v>15850.6</v>
      </c>
      <c r="Q540" s="109"/>
      <c r="R540" s="109"/>
      <c r="S540" s="136"/>
    </row>
    <row r="541" spans="2:22" ht="19.2" x14ac:dyDescent="0.3">
      <c r="B541" s="16" t="s">
        <v>798</v>
      </c>
      <c r="C541" s="17" t="s">
        <v>5</v>
      </c>
      <c r="D541" s="96"/>
      <c r="E541" s="96"/>
      <c r="F541" s="96"/>
      <c r="G541" s="96"/>
      <c r="H541" s="96"/>
      <c r="I541" s="96"/>
      <c r="J541" s="95"/>
      <c r="K541" s="95"/>
      <c r="L541" s="14"/>
      <c r="M541" s="14"/>
      <c r="N541" s="14"/>
      <c r="O541" s="96"/>
      <c r="P541" s="96"/>
      <c r="Q541" s="109"/>
      <c r="R541" s="109"/>
      <c r="S541" s="136"/>
    </row>
    <row r="542" spans="2:22" ht="19.2" x14ac:dyDescent="0.3">
      <c r="B542" s="16" t="s">
        <v>799</v>
      </c>
      <c r="C542" s="17" t="s">
        <v>5</v>
      </c>
      <c r="D542" s="96"/>
      <c r="E542" s="96"/>
      <c r="F542" s="96"/>
      <c r="G542" s="96"/>
      <c r="H542" s="96"/>
      <c r="I542" s="96"/>
      <c r="J542" s="95"/>
      <c r="K542" s="95"/>
      <c r="L542" s="14"/>
      <c r="M542" s="14"/>
      <c r="N542" s="14"/>
      <c r="O542" s="96"/>
      <c r="P542" s="96"/>
      <c r="Q542" s="109"/>
      <c r="R542" s="109"/>
      <c r="S542" s="136"/>
    </row>
    <row r="543" spans="2:22" ht="19.2" x14ac:dyDescent="0.3">
      <c r="B543" s="16" t="s">
        <v>800</v>
      </c>
      <c r="C543" s="17" t="s">
        <v>801</v>
      </c>
      <c r="D543" s="11" t="s">
        <v>4</v>
      </c>
      <c r="E543" s="11" t="s">
        <v>4</v>
      </c>
      <c r="F543" s="11" t="s">
        <v>4</v>
      </c>
      <c r="G543" s="11" t="s">
        <v>4</v>
      </c>
      <c r="H543" s="11" t="s">
        <v>4</v>
      </c>
      <c r="I543" s="11" t="s">
        <v>4</v>
      </c>
      <c r="J543" s="12" t="s">
        <v>4</v>
      </c>
      <c r="K543" s="12" t="s">
        <v>4</v>
      </c>
      <c r="L543" s="14"/>
      <c r="M543" s="14"/>
      <c r="N543" s="14"/>
      <c r="O543" s="96"/>
      <c r="P543" s="96"/>
      <c r="Q543" s="109"/>
      <c r="R543" s="109"/>
      <c r="S543" s="136"/>
    </row>
    <row r="544" spans="2:22" ht="20.25" customHeight="1" x14ac:dyDescent="0.3">
      <c r="B544" s="16" t="s">
        <v>802</v>
      </c>
      <c r="C544" s="17" t="s">
        <v>5</v>
      </c>
      <c r="D544" s="11" t="s">
        <v>4</v>
      </c>
      <c r="E544" s="11" t="s">
        <v>4</v>
      </c>
      <c r="F544" s="11" t="s">
        <v>4</v>
      </c>
      <c r="G544" s="26"/>
      <c r="H544" s="26"/>
      <c r="I544" s="26"/>
      <c r="J544" s="95"/>
      <c r="K544" s="95"/>
      <c r="L544" s="14"/>
      <c r="M544" s="14"/>
      <c r="N544" s="14"/>
      <c r="O544" s="96"/>
      <c r="P544" s="96"/>
      <c r="Q544" s="109"/>
      <c r="R544" s="109"/>
      <c r="S544" s="136"/>
    </row>
    <row r="545" spans="2:19" ht="39" hidden="1" x14ac:dyDescent="0.3">
      <c r="B545" s="16" t="s">
        <v>5</v>
      </c>
      <c r="C545" s="17" t="s">
        <v>5</v>
      </c>
      <c r="D545" s="165" t="s">
        <v>852</v>
      </c>
      <c r="E545" s="158" t="s">
        <v>862</v>
      </c>
      <c r="F545" s="166">
        <v>37900</v>
      </c>
      <c r="G545" s="26"/>
      <c r="H545" s="26"/>
      <c r="I545" s="26"/>
      <c r="J545" s="95"/>
      <c r="K545" s="95"/>
      <c r="L545" s="14"/>
      <c r="M545" s="14"/>
      <c r="N545" s="14"/>
      <c r="O545" s="96"/>
      <c r="P545" s="96"/>
      <c r="Q545" s="109"/>
      <c r="R545" s="109"/>
      <c r="S545" s="136"/>
    </row>
    <row r="546" spans="2:19" ht="19.8" thickBot="1" x14ac:dyDescent="0.35">
      <c r="B546" s="31" t="s">
        <v>803</v>
      </c>
      <c r="C546" s="32" t="s">
        <v>5</v>
      </c>
      <c r="D546" s="96"/>
      <c r="E546" s="96"/>
      <c r="F546" s="96"/>
      <c r="G546" s="126"/>
      <c r="H546" s="126"/>
      <c r="I546" s="126"/>
      <c r="J546" s="127"/>
      <c r="K546" s="127"/>
      <c r="L546" s="64"/>
      <c r="M546" s="64"/>
      <c r="N546" s="64"/>
      <c r="O546" s="138"/>
      <c r="P546" s="138"/>
      <c r="Q546" s="139"/>
      <c r="R546" s="139"/>
      <c r="S546" s="140"/>
    </row>
    <row r="547" spans="2:19" s="8" customFormat="1" ht="27" thickBot="1" x14ac:dyDescent="0.35">
      <c r="B547" s="124" t="s">
        <v>804</v>
      </c>
      <c r="C547" s="128" t="s">
        <v>805</v>
      </c>
      <c r="D547" s="204"/>
      <c r="E547" s="204"/>
      <c r="F547" s="204"/>
      <c r="G547" s="129"/>
      <c r="H547" s="129"/>
      <c r="I547" s="129"/>
      <c r="J547" s="130"/>
      <c r="K547" s="130"/>
      <c r="L547" s="131">
        <f t="shared" ref="L547:O547" si="54">L7+L183+L328+L440</f>
        <v>727431.70000000007</v>
      </c>
      <c r="M547" s="131">
        <f t="shared" si="54"/>
        <v>694135</v>
      </c>
      <c r="N547" s="131">
        <f t="shared" si="54"/>
        <v>619814.9</v>
      </c>
      <c r="O547" s="131">
        <f t="shared" si="54"/>
        <v>666142.29999999993</v>
      </c>
      <c r="P547" s="131">
        <f t="shared" ref="P547:Q547" si="55">P7+P183+P328+P440</f>
        <v>659842.29999999993</v>
      </c>
      <c r="Q547" s="131">
        <f t="shared" si="55"/>
        <v>6300</v>
      </c>
      <c r="R547" s="131"/>
      <c r="S547" s="132"/>
    </row>
    <row r="548" spans="2:19" x14ac:dyDescent="0.3">
      <c r="D548" s="150"/>
      <c r="E548" s="150"/>
      <c r="F548" s="150"/>
    </row>
    <row r="549" spans="2:19" x14ac:dyDescent="0.3">
      <c r="D549" s="150"/>
      <c r="E549" s="150"/>
      <c r="F549" s="150"/>
    </row>
    <row r="550" spans="2:19" x14ac:dyDescent="0.3">
      <c r="D550" s="150"/>
      <c r="E550" s="150"/>
      <c r="F550" s="150"/>
    </row>
    <row r="551" spans="2:19" x14ac:dyDescent="0.3">
      <c r="D551" s="150"/>
      <c r="E551" s="150"/>
      <c r="F551" s="150"/>
    </row>
    <row r="552" spans="2:19" x14ac:dyDescent="0.3">
      <c r="D552" s="150"/>
      <c r="E552" s="150"/>
      <c r="F552" s="150"/>
    </row>
    <row r="553" spans="2:19" x14ac:dyDescent="0.3">
      <c r="D553" s="150"/>
      <c r="E553" s="150"/>
      <c r="F553" s="150"/>
    </row>
    <row r="554" spans="2:19" x14ac:dyDescent="0.3">
      <c r="D554" s="150"/>
      <c r="E554" s="150"/>
      <c r="F554" s="150"/>
    </row>
    <row r="555" spans="2:19" x14ac:dyDescent="0.3">
      <c r="D555" s="150"/>
      <c r="E555" s="150"/>
      <c r="F555" s="150"/>
    </row>
    <row r="556" spans="2:19" x14ac:dyDescent="0.3">
      <c r="D556" s="150"/>
      <c r="E556" s="150"/>
      <c r="F556" s="150"/>
    </row>
    <row r="557" spans="2:19" x14ac:dyDescent="0.3">
      <c r="D557" s="150"/>
      <c r="E557" s="150"/>
      <c r="F557" s="150"/>
    </row>
    <row r="558" spans="2:19" x14ac:dyDescent="0.3">
      <c r="D558" s="150"/>
      <c r="E558" s="150"/>
      <c r="F558" s="150"/>
    </row>
    <row r="559" spans="2:19" x14ac:dyDescent="0.3">
      <c r="D559" s="150"/>
      <c r="E559" s="150"/>
      <c r="F559" s="150"/>
    </row>
    <row r="560" spans="2:19" x14ac:dyDescent="0.3">
      <c r="D560" s="150"/>
      <c r="E560" s="150"/>
      <c r="F560" s="150"/>
    </row>
    <row r="561" spans="4:6" x14ac:dyDescent="0.3">
      <c r="D561" s="150"/>
      <c r="E561" s="150"/>
      <c r="F561" s="150"/>
    </row>
    <row r="562" spans="4:6" x14ac:dyDescent="0.3">
      <c r="D562" s="150"/>
      <c r="E562" s="150"/>
      <c r="F562" s="150"/>
    </row>
    <row r="563" spans="4:6" x14ac:dyDescent="0.3">
      <c r="D563" s="150"/>
      <c r="E563" s="150"/>
      <c r="F563" s="150"/>
    </row>
  </sheetData>
  <mergeCells count="66">
    <mergeCell ref="P119:P120"/>
    <mergeCell ref="P183:P184"/>
    <mergeCell ref="S119:S120"/>
    <mergeCell ref="B183:B184"/>
    <mergeCell ref="I183:I184"/>
    <mergeCell ref="J183:J184"/>
    <mergeCell ref="K183:K184"/>
    <mergeCell ref="L183:L184"/>
    <mergeCell ref="M183:M184"/>
    <mergeCell ref="N183:N184"/>
    <mergeCell ref="O183:O184"/>
    <mergeCell ref="S183:S184"/>
    <mergeCell ref="R183:R184"/>
    <mergeCell ref="M119:M120"/>
    <mergeCell ref="N119:N120"/>
    <mergeCell ref="O119:O120"/>
    <mergeCell ref="R119:R120"/>
    <mergeCell ref="H119:H120"/>
    <mergeCell ref="D189:D190"/>
    <mergeCell ref="E189:E190"/>
    <mergeCell ref="F189:F190"/>
    <mergeCell ref="G183:G184"/>
    <mergeCell ref="H183:H184"/>
    <mergeCell ref="D183:D184"/>
    <mergeCell ref="E183:E184"/>
    <mergeCell ref="F183:F184"/>
    <mergeCell ref="D185:D186"/>
    <mergeCell ref="E185:E186"/>
    <mergeCell ref="F185:F186"/>
    <mergeCell ref="I119:I120"/>
    <mergeCell ref="J119:J120"/>
    <mergeCell ref="K119:K120"/>
    <mergeCell ref="L119:L120"/>
    <mergeCell ref="B119:B120"/>
    <mergeCell ref="D123:D124"/>
    <mergeCell ref="E123:E124"/>
    <mergeCell ref="F123:F124"/>
    <mergeCell ref="G119:G120"/>
    <mergeCell ref="B7:B8"/>
    <mergeCell ref="D7:D8"/>
    <mergeCell ref="E7:E8"/>
    <mergeCell ref="F7:F8"/>
    <mergeCell ref="B1:S2"/>
    <mergeCell ref="B3:C5"/>
    <mergeCell ref="D3:I3"/>
    <mergeCell ref="J3:K4"/>
    <mergeCell ref="L3:S3"/>
    <mergeCell ref="R4:S4"/>
    <mergeCell ref="D4:F4"/>
    <mergeCell ref="G4:I4"/>
    <mergeCell ref="L4:M4"/>
    <mergeCell ref="N4:N5"/>
    <mergeCell ref="O4:Q5"/>
    <mergeCell ref="S7:S8"/>
    <mergeCell ref="G7:G8"/>
    <mergeCell ref="H7:H8"/>
    <mergeCell ref="I7:I8"/>
    <mergeCell ref="J7:J8"/>
    <mergeCell ref="K7:K8"/>
    <mergeCell ref="L7:L8"/>
    <mergeCell ref="M7:M8"/>
    <mergeCell ref="N7:N8"/>
    <mergeCell ref="O7:O8"/>
    <mergeCell ref="R7:R8"/>
    <mergeCell ref="P7:P8"/>
    <mergeCell ref="Q7:Q8"/>
  </mergeCells>
  <pageMargins left="0" right="0" top="0" bottom="0" header="0" footer="0"/>
  <pageSetup paperSize="9" scale="85"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2017-04-13T05:48:01Z</dcterms:modified>
</cp:coreProperties>
</file>